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40" windowHeight="6900" activeTab="4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ILI Trends" sheetId="6" r:id="rId6"/>
    <sheet name="SARI Trend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<sst xmlns="http://schemas.openxmlformats.org/spreadsheetml/2006/main" count="487" uniqueCount="49">
  <si>
    <t>Sentinel Hospital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</si>
  <si>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</si>
  <si>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</si>
  <si>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</si>
  <si>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</si>
  <si>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</si>
  <si>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</si>
  <si>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</si>
  <si>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</si>
  <si>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</si>
  <si>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</si>
  <si>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</si>
  <si>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</si>
  <si>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</si>
  <si>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Th Anuradhapura</t>
  </si>
  <si>
    <t>GH Badulla</t>
  </si>
  <si>
    <t>GH Matara</t>
  </si>
  <si>
    <t>GH Rathnapura</t>
  </si>
  <si>
    <t>GH Nuwaraeliya</t>
  </si>
  <si>
    <t>TH Batticaloa</t>
  </si>
  <si>
    <t>TH Kurunegala</t>
  </si>
  <si>
    <t>NHSL</t>
  </si>
  <si>
    <t>TH Ragama</t>
  </si>
  <si>
    <t>TH Peradeniya</t>
  </si>
  <si>
    <t>GH Chilaw</t>
  </si>
  <si>
    <t>TH Kalubowila</t>
  </si>
  <si>
    <t>IDH</t>
  </si>
  <si>
    <t>LRH</t>
  </si>
  <si>
    <t>GH Ampara</t>
  </si>
  <si>
    <t>TH Jaffna</t>
  </si>
  <si>
    <t>SJGH</t>
  </si>
  <si>
    <t>GH Vavunia</t>
  </si>
  <si>
    <t>TH Anuradapura</t>
  </si>
  <si>
    <t>GH Matra</t>
  </si>
  <si>
    <t>GH Rathanapura</t>
  </si>
  <si>
    <t>TH Batticoloa</t>
  </si>
  <si>
    <t>TH Kalubovila</t>
  </si>
  <si>
    <t>TH Karapitiya</t>
  </si>
  <si>
    <t>NR</t>
  </si>
  <si>
    <t>GH Polonnaruwa</t>
  </si>
  <si>
    <t>Hospital Name</t>
  </si>
  <si>
    <t xml:space="preserve">Total </t>
  </si>
  <si>
    <t>Total ILI visits to OPD 2011</t>
  </si>
  <si>
    <t>Total ILI visits to OPD 2009</t>
  </si>
  <si>
    <t>Total ILI visits to OPD 2010</t>
  </si>
  <si>
    <t>Total ILI visits to OPD 2012</t>
  </si>
  <si>
    <t>Total ILI visits to OPD 2013</t>
  </si>
  <si>
    <t>ILI Trends 2009-2013 to date</t>
  </si>
  <si>
    <t>SARI Trends 2011-2013 to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</si>
</sst>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7" borderId="10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19" borderId="10" xfId="0" applyFill="1" applyBorder="1" applyAlignment="1">
      <alignment/>
    </xf>
    <xf numFmtId="0" fontId="39" fillId="7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19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39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42" fillId="0" borderId="0" xfId="0" applyFont="1" applyAlignment="1">
      <alignment/>
    </xf>
    <xf numFmtId="0" fontId="43" fillId="19" borderId="12" xfId="0" applyFont="1" applyFill="1" applyBorder="1" applyAlignment="1">
      <alignment horizontal="center" vertical="center"/>
    </xf>
    <xf numFmtId="0" fontId="0" fillId="19" borderId="12" xfId="0" applyFill="1" applyBorder="1" applyAlignment="1">
      <alignment horizontal="left" vertical="center"/>
    </xf>
    <xf numFmtId="0" fontId="2" fillId="34" borderId="13" xfId="55" applyFont="1" applyFill="1" applyBorder="1" applyAlignment="1">
      <alignment horizontal="center" vertical="center"/>
      <protection/>
    </xf>
    <xf numFmtId="0" fontId="2" fillId="34" borderId="14" xfId="55" applyFont="1" applyFill="1" applyBorder="1" applyAlignment="1">
      <alignment horizontal="center" vertical="center"/>
      <protection/>
    </xf>
    <xf numFmtId="0" fontId="44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3" fillId="19" borderId="10" xfId="55" applyFont="1" applyFill="1" applyBorder="1" applyAlignment="1">
      <alignment horizontal="left" vertical="center"/>
      <protection/>
    </xf>
    <xf numFmtId="0" fontId="3" fillId="19" borderId="10" xfId="0" applyFont="1" applyFill="1" applyBorder="1" applyAlignment="1">
      <alignment horizontal="left" vertical="center"/>
    </xf>
    <xf numFmtId="0" fontId="3" fillId="19" borderId="11" xfId="55" applyFont="1" applyFill="1" applyBorder="1" applyAlignment="1">
      <alignment horizontal="left" vertical="center"/>
      <protection/>
    </xf>
    <xf numFmtId="0" fontId="3" fillId="19" borderId="19" xfId="55" applyFont="1" applyFill="1" applyBorder="1" applyAlignment="1">
      <alignment horizontal="left" vertical="center"/>
      <protection/>
    </xf>
    <xf numFmtId="0" fontId="0" fillId="34" borderId="2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19" borderId="11" xfId="0" applyFill="1" applyBorder="1" applyAlignment="1">
      <alignment horizontal="left" vertical="center"/>
    </xf>
    <xf numFmtId="0" fontId="0" fillId="19" borderId="19" xfId="0" applyFill="1" applyBorder="1" applyAlignment="1">
      <alignment horizontal="left" vertical="center"/>
    </xf>
    <xf numFmtId="0" fontId="39" fillId="33" borderId="11" xfId="0" applyFont="1" applyFill="1" applyBorder="1" applyAlignment="1">
      <alignment horizontal="left" vertical="center"/>
    </xf>
    <xf numFmtId="0" fontId="39" fillId="33" borderId="19" xfId="0" applyFont="1" applyFill="1" applyBorder="1" applyAlignment="1">
      <alignment horizontal="left" vertical="center"/>
    </xf>
    <xf numFmtId="0" fontId="39" fillId="19" borderId="11" xfId="0" applyFont="1" applyFill="1" applyBorder="1" applyAlignment="1">
      <alignment horizontal="left" vertical="center"/>
    </xf>
    <xf numFmtId="0" fontId="39" fillId="19" borderId="21" xfId="0" applyFont="1" applyFill="1" applyBorder="1" applyAlignment="1">
      <alignment horizontal="left" vertical="center"/>
    </xf>
    <xf numFmtId="0" fontId="39" fillId="19" borderId="19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9</xdr:col>
      <xdr:colOff>323850</xdr:colOff>
      <xdr:row>17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19125"/>
          <a:ext cx="45910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9</xdr:col>
      <xdr:colOff>371475</xdr:colOff>
      <xdr:row>20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19125"/>
          <a:ext cx="463867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Data%20Analy\Avion%20data%20analy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 group"/>
      <sheetName val="chart"/>
      <sheetName val="total hospital visit"/>
      <sheetName val="Monthly Hospital ILI return "/>
    </sheetNames>
    <sheetDataSet>
      <sheetData sheetId="0">
        <row r="10">
          <cell r="B10">
            <v>240</v>
          </cell>
          <cell r="C10">
            <v>153</v>
          </cell>
          <cell r="D10">
            <v>176</v>
          </cell>
          <cell r="E10">
            <v>278</v>
          </cell>
          <cell r="F10">
            <v>234</v>
          </cell>
          <cell r="G10">
            <v>217</v>
          </cell>
        </row>
        <row r="21">
          <cell r="B21">
            <v>535</v>
          </cell>
          <cell r="C21">
            <v>236</v>
          </cell>
          <cell r="D21">
            <v>477</v>
          </cell>
          <cell r="E21">
            <v>833</v>
          </cell>
          <cell r="F21">
            <v>958</v>
          </cell>
          <cell r="G21">
            <v>1427</v>
          </cell>
          <cell r="H21">
            <v>1135</v>
          </cell>
          <cell r="I21">
            <v>245</v>
          </cell>
          <cell r="J21">
            <v>626</v>
          </cell>
          <cell r="K21">
            <v>818</v>
          </cell>
          <cell r="L21">
            <v>0</v>
          </cell>
          <cell r="M21">
            <v>41</v>
          </cell>
        </row>
        <row r="32">
          <cell r="B32">
            <v>7</v>
          </cell>
          <cell r="C32">
            <v>7</v>
          </cell>
          <cell r="D32">
            <v>8</v>
          </cell>
          <cell r="E32">
            <v>0</v>
          </cell>
          <cell r="F32">
            <v>0</v>
          </cell>
          <cell r="G32">
            <v>8</v>
          </cell>
          <cell r="H32">
            <v>28</v>
          </cell>
        </row>
        <row r="43">
          <cell r="B43">
            <v>521</v>
          </cell>
          <cell r="C43">
            <v>767</v>
          </cell>
          <cell r="D43">
            <v>508</v>
          </cell>
          <cell r="E43">
            <v>1027</v>
          </cell>
          <cell r="F43">
            <v>1556</v>
          </cell>
          <cell r="G43">
            <v>2282</v>
          </cell>
          <cell r="H43">
            <v>2082</v>
          </cell>
          <cell r="I43">
            <v>1228</v>
          </cell>
          <cell r="J43">
            <v>1120</v>
          </cell>
          <cell r="K43">
            <v>1875</v>
          </cell>
          <cell r="L43">
            <v>1327</v>
          </cell>
        </row>
        <row r="54">
          <cell r="B54">
            <v>71</v>
          </cell>
          <cell r="C54">
            <v>64</v>
          </cell>
          <cell r="D54">
            <v>274</v>
          </cell>
          <cell r="E54">
            <v>292</v>
          </cell>
          <cell r="F54">
            <v>212</v>
          </cell>
          <cell r="G54">
            <v>313</v>
          </cell>
          <cell r="H54">
            <v>380</v>
          </cell>
          <cell r="I54">
            <v>388</v>
          </cell>
          <cell r="J54">
            <v>146</v>
          </cell>
          <cell r="K54">
            <v>64</v>
          </cell>
          <cell r="L54">
            <v>95</v>
          </cell>
          <cell r="M54">
            <v>441</v>
          </cell>
        </row>
        <row r="65">
          <cell r="B65">
            <v>80</v>
          </cell>
          <cell r="C65">
            <v>24</v>
          </cell>
          <cell r="D65">
            <v>49</v>
          </cell>
          <cell r="E65">
            <v>32</v>
          </cell>
          <cell r="F65">
            <v>6</v>
          </cell>
          <cell r="G65">
            <v>9</v>
          </cell>
          <cell r="H65">
            <v>11</v>
          </cell>
          <cell r="I65">
            <v>1</v>
          </cell>
          <cell r="J65">
            <v>14</v>
          </cell>
          <cell r="K65">
            <v>11</v>
          </cell>
          <cell r="L65">
            <v>41</v>
          </cell>
          <cell r="M65">
            <v>222</v>
          </cell>
        </row>
        <row r="76">
          <cell r="B76">
            <v>28</v>
          </cell>
          <cell r="C76">
            <v>32</v>
          </cell>
        </row>
        <row r="87">
          <cell r="F87">
            <v>34</v>
          </cell>
          <cell r="K87">
            <v>11</v>
          </cell>
          <cell r="L87">
            <v>10</v>
          </cell>
          <cell r="M87">
            <v>0</v>
          </cell>
        </row>
        <row r="98">
          <cell r="E98">
            <v>14</v>
          </cell>
        </row>
        <row r="108">
          <cell r="F108">
            <v>129</v>
          </cell>
          <cell r="G108">
            <v>38</v>
          </cell>
          <cell r="H108">
            <v>18</v>
          </cell>
          <cell r="I108">
            <v>20</v>
          </cell>
          <cell r="J108">
            <v>20</v>
          </cell>
          <cell r="K108">
            <v>110</v>
          </cell>
          <cell r="L108">
            <v>264</v>
          </cell>
          <cell r="M108">
            <v>1404</v>
          </cell>
        </row>
        <row r="119">
          <cell r="B119">
            <v>0</v>
          </cell>
          <cell r="C119">
            <v>0</v>
          </cell>
          <cell r="D119">
            <v>1409</v>
          </cell>
          <cell r="E119">
            <v>377</v>
          </cell>
          <cell r="F119">
            <v>649</v>
          </cell>
          <cell r="H119">
            <v>541</v>
          </cell>
        </row>
        <row r="130">
          <cell r="B130">
            <v>18</v>
          </cell>
          <cell r="C130">
            <v>10</v>
          </cell>
          <cell r="D130">
            <v>16</v>
          </cell>
          <cell r="E130">
            <v>20</v>
          </cell>
          <cell r="F130">
            <v>108</v>
          </cell>
          <cell r="G130">
            <v>42</v>
          </cell>
          <cell r="H130">
            <v>9</v>
          </cell>
          <cell r="I130">
            <v>3</v>
          </cell>
          <cell r="J130">
            <v>5</v>
          </cell>
          <cell r="K130">
            <v>12</v>
          </cell>
          <cell r="L130">
            <v>0</v>
          </cell>
          <cell r="M130">
            <v>0</v>
          </cell>
        </row>
        <row r="141">
          <cell r="B141">
            <v>574</v>
          </cell>
          <cell r="C141">
            <v>393</v>
          </cell>
          <cell r="D141">
            <v>270</v>
          </cell>
          <cell r="E141">
            <v>256</v>
          </cell>
        </row>
        <row r="152">
          <cell r="B152">
            <v>226</v>
          </cell>
          <cell r="C152">
            <v>317</v>
          </cell>
          <cell r="D152">
            <v>358</v>
          </cell>
          <cell r="E152">
            <v>746</v>
          </cell>
          <cell r="F152">
            <v>552</v>
          </cell>
          <cell r="G152">
            <v>482</v>
          </cell>
          <cell r="H152">
            <v>608</v>
          </cell>
          <cell r="I152">
            <v>334</v>
          </cell>
          <cell r="J152">
            <v>164</v>
          </cell>
          <cell r="K152">
            <v>181</v>
          </cell>
          <cell r="L152">
            <v>226</v>
          </cell>
          <cell r="M152">
            <v>269</v>
          </cell>
        </row>
        <row r="163">
          <cell r="B163">
            <v>1342</v>
          </cell>
          <cell r="C163">
            <v>0</v>
          </cell>
          <cell r="D163">
            <v>1006</v>
          </cell>
          <cell r="E163">
            <v>2057</v>
          </cell>
          <cell r="F163">
            <v>2079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2"/>
  <sheetViews>
    <sheetView zoomScalePageLayoutView="0" workbookViewId="0" topLeftCell="A1">
      <selection activeCell="Q16" sqref="Q16"/>
    </sheetView>
  </sheetViews>
  <sheetFormatPr defaultColWidth="9.140625" defaultRowHeight="15"/>
  <cols>
    <col min="2" max="2" width="18.421875" style="0" customWidth="1"/>
  </cols>
  <sheetData>
    <row r="2" spans="2:15" ht="15">
      <c r="B2" s="18" t="s">
        <v>43</v>
      </c>
      <c r="C2" s="18"/>
      <c r="D2" s="1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15"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</row>
    <row r="4" spans="2:15" ht="15">
      <c r="B4" s="4" t="s">
        <v>14</v>
      </c>
      <c r="C4" s="9">
        <f>'[1]age group'!B10</f>
        <v>240</v>
      </c>
      <c r="D4" s="9">
        <f>'[1]age group'!C10</f>
        <v>153</v>
      </c>
      <c r="E4" s="9">
        <f>'[1]age group'!D10</f>
        <v>176</v>
      </c>
      <c r="F4" s="9">
        <f>'[1]age group'!E10</f>
        <v>278</v>
      </c>
      <c r="G4" s="9">
        <f>'[1]age group'!F10</f>
        <v>234</v>
      </c>
      <c r="H4" s="9">
        <f>'[1]age group'!G10</f>
        <v>217</v>
      </c>
      <c r="I4" s="9" t="s">
        <v>38</v>
      </c>
      <c r="J4" s="9" t="s">
        <v>38</v>
      </c>
      <c r="K4" s="9" t="s">
        <v>38</v>
      </c>
      <c r="L4" s="9" t="s">
        <v>38</v>
      </c>
      <c r="M4" s="9" t="s">
        <v>38</v>
      </c>
      <c r="N4" s="9" t="s">
        <v>38</v>
      </c>
      <c r="O4" s="6">
        <f>SUM(C4:N4)</f>
        <v>1298</v>
      </c>
    </row>
    <row r="5" spans="2:15" ht="15">
      <c r="B5" s="4" t="s">
        <v>15</v>
      </c>
      <c r="C5" s="9">
        <f>'[1]age group'!B21</f>
        <v>535</v>
      </c>
      <c r="D5" s="9">
        <f>'[1]age group'!C21</f>
        <v>236</v>
      </c>
      <c r="E5" s="9">
        <f>'[1]age group'!D21</f>
        <v>477</v>
      </c>
      <c r="F5" s="9">
        <f>'[1]age group'!E21</f>
        <v>833</v>
      </c>
      <c r="G5" s="9">
        <f>'[1]age group'!F21</f>
        <v>958</v>
      </c>
      <c r="H5" s="9">
        <f>'[1]age group'!G21</f>
        <v>1427</v>
      </c>
      <c r="I5" s="9">
        <f>'[1]age group'!H21</f>
        <v>1135</v>
      </c>
      <c r="J5" s="9">
        <f>'[1]age group'!I21</f>
        <v>245</v>
      </c>
      <c r="K5" s="9">
        <f>'[1]age group'!J21</f>
        <v>626</v>
      </c>
      <c r="L5" s="9">
        <f>'[1]age group'!K21</f>
        <v>818</v>
      </c>
      <c r="M5" s="9">
        <f>'[1]age group'!L21</f>
        <v>0</v>
      </c>
      <c r="N5" s="9">
        <f>'[1]age group'!M21</f>
        <v>41</v>
      </c>
      <c r="O5" s="6">
        <f aca="true" t="shared" si="0" ref="O5:O18">SUM(C5:N5)</f>
        <v>7331</v>
      </c>
    </row>
    <row r="6" spans="2:15" ht="15">
      <c r="B6" s="4" t="s">
        <v>16</v>
      </c>
      <c r="C6" s="9">
        <f>'[1]age group'!B32</f>
        <v>7</v>
      </c>
      <c r="D6" s="9">
        <f>'[1]age group'!C32</f>
        <v>7</v>
      </c>
      <c r="E6" s="9">
        <f>'[1]age group'!D32</f>
        <v>8</v>
      </c>
      <c r="F6" s="9">
        <f>'[1]age group'!E32</f>
        <v>0</v>
      </c>
      <c r="G6" s="9">
        <f>'[1]age group'!F32</f>
        <v>0</v>
      </c>
      <c r="H6" s="9">
        <f>'[1]age group'!G32</f>
        <v>8</v>
      </c>
      <c r="I6" s="9">
        <f>'[1]age group'!H32</f>
        <v>28</v>
      </c>
      <c r="J6" s="9" t="s">
        <v>38</v>
      </c>
      <c r="K6" s="9" t="s">
        <v>38</v>
      </c>
      <c r="L6" s="9" t="s">
        <v>38</v>
      </c>
      <c r="M6" s="9" t="s">
        <v>38</v>
      </c>
      <c r="N6" s="9" t="s">
        <v>38</v>
      </c>
      <c r="O6" s="6">
        <f t="shared" si="0"/>
        <v>58</v>
      </c>
    </row>
    <row r="7" spans="2:15" ht="15">
      <c r="B7" s="4" t="s">
        <v>17</v>
      </c>
      <c r="C7" s="9">
        <f>'[1]age group'!B43</f>
        <v>521</v>
      </c>
      <c r="D7" s="9">
        <f>'[1]age group'!C43</f>
        <v>767</v>
      </c>
      <c r="E7" s="9">
        <f>'[1]age group'!D43</f>
        <v>508</v>
      </c>
      <c r="F7" s="9">
        <f>'[1]age group'!E43</f>
        <v>1027</v>
      </c>
      <c r="G7" s="9">
        <f>'[1]age group'!F43</f>
        <v>1556</v>
      </c>
      <c r="H7" s="9">
        <f>'[1]age group'!G43</f>
        <v>2282</v>
      </c>
      <c r="I7" s="9">
        <f>'[1]age group'!H43</f>
        <v>2082</v>
      </c>
      <c r="J7" s="9">
        <f>'[1]age group'!I43</f>
        <v>1228</v>
      </c>
      <c r="K7" s="9">
        <f>'[1]age group'!J43</f>
        <v>1120</v>
      </c>
      <c r="L7" s="9">
        <f>'[1]age group'!K43</f>
        <v>1875</v>
      </c>
      <c r="M7" s="9">
        <f>'[1]age group'!L43</f>
        <v>1327</v>
      </c>
      <c r="N7" s="9" t="s">
        <v>38</v>
      </c>
      <c r="O7" s="6">
        <f t="shared" si="0"/>
        <v>14293</v>
      </c>
    </row>
    <row r="8" spans="2:15" ht="15">
      <c r="B8" s="4" t="s">
        <v>18</v>
      </c>
      <c r="C8" s="9">
        <f>'[1]age group'!B54</f>
        <v>71</v>
      </c>
      <c r="D8" s="9">
        <f>'[1]age group'!C54</f>
        <v>64</v>
      </c>
      <c r="E8" s="9">
        <f>'[1]age group'!D54</f>
        <v>274</v>
      </c>
      <c r="F8" s="9">
        <f>'[1]age group'!E54</f>
        <v>292</v>
      </c>
      <c r="G8" s="9">
        <f>'[1]age group'!F54</f>
        <v>212</v>
      </c>
      <c r="H8" s="9">
        <f>'[1]age group'!G54</f>
        <v>313</v>
      </c>
      <c r="I8" s="9">
        <f>'[1]age group'!H54</f>
        <v>380</v>
      </c>
      <c r="J8" s="9">
        <f>'[1]age group'!I54</f>
        <v>388</v>
      </c>
      <c r="K8" s="9">
        <f>'[1]age group'!J54</f>
        <v>146</v>
      </c>
      <c r="L8" s="9">
        <f>'[1]age group'!K54</f>
        <v>64</v>
      </c>
      <c r="M8" s="9">
        <f>'[1]age group'!L54</f>
        <v>95</v>
      </c>
      <c r="N8" s="9">
        <f>'[1]age group'!M54</f>
        <v>441</v>
      </c>
      <c r="O8" s="6">
        <f t="shared" si="0"/>
        <v>2740</v>
      </c>
    </row>
    <row r="9" spans="2:15" ht="15">
      <c r="B9" s="4" t="s">
        <v>19</v>
      </c>
      <c r="C9" s="9">
        <f>'[1]age group'!B65</f>
        <v>80</v>
      </c>
      <c r="D9" s="9">
        <f>'[1]age group'!C65</f>
        <v>24</v>
      </c>
      <c r="E9" s="9">
        <f>'[1]age group'!D65</f>
        <v>49</v>
      </c>
      <c r="F9" s="9">
        <f>'[1]age group'!E65</f>
        <v>32</v>
      </c>
      <c r="G9" s="9">
        <f>'[1]age group'!F65</f>
        <v>6</v>
      </c>
      <c r="H9" s="9">
        <f>'[1]age group'!G65</f>
        <v>9</v>
      </c>
      <c r="I9" s="9">
        <f>'[1]age group'!H65</f>
        <v>11</v>
      </c>
      <c r="J9" s="9">
        <f>'[1]age group'!I65</f>
        <v>1</v>
      </c>
      <c r="K9" s="9">
        <f>'[1]age group'!J65</f>
        <v>14</v>
      </c>
      <c r="L9" s="9">
        <f>'[1]age group'!K65</f>
        <v>11</v>
      </c>
      <c r="M9" s="9">
        <f>'[1]age group'!L65</f>
        <v>41</v>
      </c>
      <c r="N9" s="9">
        <f>'[1]age group'!M65</f>
        <v>222</v>
      </c>
      <c r="O9" s="6">
        <f t="shared" si="0"/>
        <v>500</v>
      </c>
    </row>
    <row r="10" spans="2:15" ht="15">
      <c r="B10" s="4" t="s">
        <v>20</v>
      </c>
      <c r="C10" s="9">
        <f>'[1]age group'!B76</f>
        <v>28</v>
      </c>
      <c r="D10" s="9">
        <f>'[1]age group'!C76</f>
        <v>32</v>
      </c>
      <c r="E10" s="9" t="s">
        <v>38</v>
      </c>
      <c r="F10" s="9" t="s">
        <v>38</v>
      </c>
      <c r="G10" s="9" t="s">
        <v>38</v>
      </c>
      <c r="H10" s="9" t="s">
        <v>38</v>
      </c>
      <c r="I10" s="9" t="s">
        <v>38</v>
      </c>
      <c r="J10" s="9" t="s">
        <v>38</v>
      </c>
      <c r="K10" s="9" t="s">
        <v>38</v>
      </c>
      <c r="L10" s="9" t="s">
        <v>38</v>
      </c>
      <c r="M10" s="9" t="s">
        <v>38</v>
      </c>
      <c r="N10" s="9" t="s">
        <v>38</v>
      </c>
      <c r="O10" s="6">
        <f t="shared" si="0"/>
        <v>60</v>
      </c>
    </row>
    <row r="11" spans="2:15" ht="15">
      <c r="B11" s="4" t="s">
        <v>21</v>
      </c>
      <c r="C11" s="9" t="s">
        <v>38</v>
      </c>
      <c r="D11" s="9" t="s">
        <v>38</v>
      </c>
      <c r="E11" s="9" t="s">
        <v>38</v>
      </c>
      <c r="F11" s="9" t="s">
        <v>38</v>
      </c>
      <c r="G11" s="9">
        <f>'[1]age group'!F87</f>
        <v>34</v>
      </c>
      <c r="H11" s="9" t="s">
        <v>38</v>
      </c>
      <c r="I11" s="9" t="s">
        <v>38</v>
      </c>
      <c r="J11" s="9" t="s">
        <v>38</v>
      </c>
      <c r="K11" s="9" t="s">
        <v>38</v>
      </c>
      <c r="L11" s="9">
        <f>'[1]age group'!K87</f>
        <v>11</v>
      </c>
      <c r="M11" s="9">
        <f>'[1]age group'!L87</f>
        <v>10</v>
      </c>
      <c r="N11" s="9">
        <f>'[1]age group'!M87</f>
        <v>0</v>
      </c>
      <c r="O11" s="6">
        <f t="shared" si="0"/>
        <v>55</v>
      </c>
    </row>
    <row r="12" spans="2:15" ht="15">
      <c r="B12" s="4" t="s">
        <v>22</v>
      </c>
      <c r="C12" s="9" t="s">
        <v>38</v>
      </c>
      <c r="D12" s="9" t="s">
        <v>38</v>
      </c>
      <c r="E12" s="9" t="s">
        <v>38</v>
      </c>
      <c r="F12" s="9">
        <f>'[1]age group'!E98</f>
        <v>14</v>
      </c>
      <c r="G12" s="9" t="s">
        <v>38</v>
      </c>
      <c r="H12" s="9" t="s">
        <v>38</v>
      </c>
      <c r="I12" s="9" t="s">
        <v>38</v>
      </c>
      <c r="J12" s="9" t="s">
        <v>38</v>
      </c>
      <c r="K12" s="9" t="s">
        <v>38</v>
      </c>
      <c r="L12" s="9" t="s">
        <v>38</v>
      </c>
      <c r="M12" s="9" t="s">
        <v>38</v>
      </c>
      <c r="N12" s="9" t="s">
        <v>38</v>
      </c>
      <c r="O12" s="6">
        <f t="shared" si="0"/>
        <v>14</v>
      </c>
    </row>
    <row r="13" spans="2:15" ht="15">
      <c r="B13" s="4" t="s">
        <v>23</v>
      </c>
      <c r="C13" s="9" t="s">
        <v>38</v>
      </c>
      <c r="D13" s="9" t="s">
        <v>38</v>
      </c>
      <c r="E13" s="9" t="s">
        <v>38</v>
      </c>
      <c r="F13" s="9" t="s">
        <v>38</v>
      </c>
      <c r="G13" s="9">
        <f>'[1]age group'!F108</f>
        <v>129</v>
      </c>
      <c r="H13" s="9">
        <f>'[1]age group'!G108</f>
        <v>38</v>
      </c>
      <c r="I13" s="9">
        <f>'[1]age group'!H108</f>
        <v>18</v>
      </c>
      <c r="J13" s="9">
        <f>'[1]age group'!I108</f>
        <v>20</v>
      </c>
      <c r="K13" s="9">
        <f>'[1]age group'!J108</f>
        <v>20</v>
      </c>
      <c r="L13" s="9">
        <f>'[1]age group'!K108</f>
        <v>110</v>
      </c>
      <c r="M13" s="9">
        <f>'[1]age group'!L108</f>
        <v>264</v>
      </c>
      <c r="N13" s="9">
        <f>'[1]age group'!M108</f>
        <v>1404</v>
      </c>
      <c r="O13" s="6">
        <f t="shared" si="0"/>
        <v>2003</v>
      </c>
    </row>
    <row r="14" spans="2:15" ht="15">
      <c r="B14" s="4" t="s">
        <v>24</v>
      </c>
      <c r="C14" s="9">
        <f>'[1]age group'!B119</f>
        <v>0</v>
      </c>
      <c r="D14" s="9">
        <f>'[1]age group'!C119</f>
        <v>0</v>
      </c>
      <c r="E14" s="9">
        <f>'[1]age group'!D119</f>
        <v>1409</v>
      </c>
      <c r="F14" s="9">
        <f>'[1]age group'!E119</f>
        <v>377</v>
      </c>
      <c r="G14" s="9">
        <f>'[1]age group'!F119</f>
        <v>649</v>
      </c>
      <c r="H14" s="9">
        <f>'[1]age group'!G119</f>
        <v>0</v>
      </c>
      <c r="I14" s="9">
        <f>'[1]age group'!H119</f>
        <v>541</v>
      </c>
      <c r="J14" s="9" t="s">
        <v>38</v>
      </c>
      <c r="K14" s="9" t="s">
        <v>38</v>
      </c>
      <c r="L14" s="9" t="s">
        <v>38</v>
      </c>
      <c r="M14" s="9" t="s">
        <v>38</v>
      </c>
      <c r="N14" s="9" t="s">
        <v>38</v>
      </c>
      <c r="O14" s="6">
        <f t="shared" si="0"/>
        <v>2976</v>
      </c>
    </row>
    <row r="15" spans="2:15" ht="15">
      <c r="B15" s="4" t="s">
        <v>25</v>
      </c>
      <c r="C15" s="9">
        <f>'[1]age group'!B130</f>
        <v>18</v>
      </c>
      <c r="D15" s="9">
        <f>'[1]age group'!C130</f>
        <v>10</v>
      </c>
      <c r="E15" s="9">
        <f>'[1]age group'!D130</f>
        <v>16</v>
      </c>
      <c r="F15" s="9">
        <f>'[1]age group'!E130</f>
        <v>20</v>
      </c>
      <c r="G15" s="9">
        <f>'[1]age group'!F130</f>
        <v>108</v>
      </c>
      <c r="H15" s="9">
        <f>'[1]age group'!G130</f>
        <v>42</v>
      </c>
      <c r="I15" s="9">
        <f>'[1]age group'!H130</f>
        <v>9</v>
      </c>
      <c r="J15" s="9">
        <f>'[1]age group'!I130</f>
        <v>3</v>
      </c>
      <c r="K15" s="9">
        <f>'[1]age group'!J130</f>
        <v>5</v>
      </c>
      <c r="L15" s="9">
        <f>'[1]age group'!K130</f>
        <v>12</v>
      </c>
      <c r="M15" s="9">
        <f>'[1]age group'!L130</f>
        <v>0</v>
      </c>
      <c r="N15" s="9">
        <f>'[1]age group'!M130</f>
        <v>0</v>
      </c>
      <c r="O15" s="6">
        <f t="shared" si="0"/>
        <v>243</v>
      </c>
    </row>
    <row r="16" spans="2:15" ht="15">
      <c r="B16" s="4" t="s">
        <v>26</v>
      </c>
      <c r="C16" s="9">
        <f>'[1]age group'!B141</f>
        <v>574</v>
      </c>
      <c r="D16" s="9">
        <f>'[1]age group'!C141</f>
        <v>393</v>
      </c>
      <c r="E16" s="9">
        <f>'[1]age group'!D141</f>
        <v>270</v>
      </c>
      <c r="F16" s="9">
        <f>'[1]age group'!E141</f>
        <v>256</v>
      </c>
      <c r="G16" s="9" t="s">
        <v>38</v>
      </c>
      <c r="H16" s="9" t="s">
        <v>38</v>
      </c>
      <c r="I16" s="9" t="s">
        <v>38</v>
      </c>
      <c r="J16" s="9" t="s">
        <v>38</v>
      </c>
      <c r="K16" s="9" t="s">
        <v>38</v>
      </c>
      <c r="L16" s="9" t="s">
        <v>38</v>
      </c>
      <c r="M16" s="9" t="s">
        <v>38</v>
      </c>
      <c r="N16" s="9" t="s">
        <v>38</v>
      </c>
      <c r="O16" s="6">
        <f t="shared" si="0"/>
        <v>1493</v>
      </c>
    </row>
    <row r="17" spans="2:15" ht="15">
      <c r="B17" s="4" t="s">
        <v>27</v>
      </c>
      <c r="C17" s="9">
        <f>'[1]age group'!B152</f>
        <v>226</v>
      </c>
      <c r="D17" s="9">
        <f>'[1]age group'!C152</f>
        <v>317</v>
      </c>
      <c r="E17" s="9">
        <f>'[1]age group'!D152</f>
        <v>358</v>
      </c>
      <c r="F17" s="9">
        <f>'[1]age group'!E152</f>
        <v>746</v>
      </c>
      <c r="G17" s="9">
        <f>'[1]age group'!F152</f>
        <v>552</v>
      </c>
      <c r="H17" s="9">
        <f>'[1]age group'!G152</f>
        <v>482</v>
      </c>
      <c r="I17" s="9">
        <f>'[1]age group'!H152</f>
        <v>608</v>
      </c>
      <c r="J17" s="9">
        <f>'[1]age group'!I152</f>
        <v>334</v>
      </c>
      <c r="K17" s="9">
        <f>'[1]age group'!J152</f>
        <v>164</v>
      </c>
      <c r="L17" s="9">
        <f>'[1]age group'!K152</f>
        <v>181</v>
      </c>
      <c r="M17" s="9">
        <f>'[1]age group'!L152</f>
        <v>226</v>
      </c>
      <c r="N17" s="9">
        <f>'[1]age group'!M152</f>
        <v>269</v>
      </c>
      <c r="O17" s="6">
        <f t="shared" si="0"/>
        <v>4463</v>
      </c>
    </row>
    <row r="18" spans="2:15" ht="15">
      <c r="B18" s="4" t="s">
        <v>28</v>
      </c>
      <c r="C18" s="9">
        <f>'[1]age group'!B163</f>
        <v>1342</v>
      </c>
      <c r="D18" s="9">
        <f>'[1]age group'!C163</f>
        <v>0</v>
      </c>
      <c r="E18" s="9">
        <f>'[1]age group'!D163</f>
        <v>1006</v>
      </c>
      <c r="F18" s="9">
        <f>'[1]age group'!E163</f>
        <v>2057</v>
      </c>
      <c r="G18" s="9">
        <f>'[1]age group'!F163</f>
        <v>2079</v>
      </c>
      <c r="H18" s="9" t="s">
        <v>38</v>
      </c>
      <c r="I18" s="9" t="s">
        <v>38</v>
      </c>
      <c r="J18" s="9" t="s">
        <v>38</v>
      </c>
      <c r="K18" s="9" t="s">
        <v>38</v>
      </c>
      <c r="L18" s="9" t="s">
        <v>38</v>
      </c>
      <c r="M18" s="9" t="s">
        <v>38</v>
      </c>
      <c r="N18" s="9" t="s">
        <v>38</v>
      </c>
      <c r="O18" s="6">
        <f t="shared" si="0"/>
        <v>6484</v>
      </c>
    </row>
    <row r="19" spans="2:15" ht="15">
      <c r="B19" s="4" t="s">
        <v>29</v>
      </c>
      <c r="C19" s="9" t="s">
        <v>38</v>
      </c>
      <c r="D19" s="9" t="s">
        <v>38</v>
      </c>
      <c r="E19" s="9" t="s">
        <v>38</v>
      </c>
      <c r="F19" s="9" t="s">
        <v>38</v>
      </c>
      <c r="G19" s="9" t="s">
        <v>38</v>
      </c>
      <c r="H19" s="9" t="s">
        <v>38</v>
      </c>
      <c r="I19" s="9" t="s">
        <v>38</v>
      </c>
      <c r="J19" s="9" t="s">
        <v>38</v>
      </c>
      <c r="K19" s="9" t="s">
        <v>38</v>
      </c>
      <c r="L19" s="9" t="s">
        <v>38</v>
      </c>
      <c r="M19" s="9" t="s">
        <v>38</v>
      </c>
      <c r="N19" s="9" t="s">
        <v>38</v>
      </c>
      <c r="O19" s="6">
        <v>0</v>
      </c>
    </row>
    <row r="20" spans="2:15" ht="15">
      <c r="B20" s="4" t="s">
        <v>30</v>
      </c>
      <c r="C20" s="9" t="s">
        <v>38</v>
      </c>
      <c r="D20" s="9" t="s">
        <v>38</v>
      </c>
      <c r="E20" s="9" t="s">
        <v>38</v>
      </c>
      <c r="F20" s="9" t="s">
        <v>38</v>
      </c>
      <c r="G20" s="9" t="s">
        <v>38</v>
      </c>
      <c r="H20" s="9" t="s">
        <v>38</v>
      </c>
      <c r="I20" s="9" t="s">
        <v>38</v>
      </c>
      <c r="J20" s="9" t="s">
        <v>38</v>
      </c>
      <c r="K20" s="9" t="s">
        <v>38</v>
      </c>
      <c r="L20" s="9" t="s">
        <v>38</v>
      </c>
      <c r="M20" s="9" t="s">
        <v>38</v>
      </c>
      <c r="N20" s="9" t="s">
        <v>38</v>
      </c>
      <c r="O20" s="6">
        <v>0</v>
      </c>
    </row>
    <row r="21" spans="2:15" ht="15">
      <c r="B21" s="4" t="s">
        <v>31</v>
      </c>
      <c r="C21" s="9" t="s">
        <v>38</v>
      </c>
      <c r="D21" s="9" t="s">
        <v>38</v>
      </c>
      <c r="E21" s="9" t="s">
        <v>38</v>
      </c>
      <c r="F21" s="9" t="s">
        <v>38</v>
      </c>
      <c r="G21" s="9" t="s">
        <v>38</v>
      </c>
      <c r="H21" s="9" t="s">
        <v>38</v>
      </c>
      <c r="I21" s="9" t="s">
        <v>38</v>
      </c>
      <c r="J21" s="9" t="s">
        <v>38</v>
      </c>
      <c r="K21" s="9" t="s">
        <v>38</v>
      </c>
      <c r="L21" s="9" t="s">
        <v>38</v>
      </c>
      <c r="M21" s="9" t="s">
        <v>38</v>
      </c>
      <c r="N21" s="9" t="s">
        <v>38</v>
      </c>
      <c r="O21" s="6">
        <v>0</v>
      </c>
    </row>
    <row r="22" spans="2:15" ht="15">
      <c r="B22" s="16" t="s">
        <v>13</v>
      </c>
      <c r="C22" s="13">
        <v>3642</v>
      </c>
      <c r="D22" s="13">
        <v>2003</v>
      </c>
      <c r="E22" s="13">
        <v>4551</v>
      </c>
      <c r="F22" s="13">
        <v>5932</v>
      </c>
      <c r="G22" s="13">
        <v>6517</v>
      </c>
      <c r="H22" s="13">
        <v>4818</v>
      </c>
      <c r="I22" s="13">
        <v>4812</v>
      </c>
      <c r="J22" s="13">
        <v>2219</v>
      </c>
      <c r="K22" s="13">
        <v>2095</v>
      </c>
      <c r="L22" s="13">
        <v>3082</v>
      </c>
      <c r="M22" s="13">
        <v>1963</v>
      </c>
      <c r="N22" s="13">
        <v>2377</v>
      </c>
      <c r="O22" s="13">
        <f>SUM(O4:O21)</f>
        <v>44011</v>
      </c>
    </row>
  </sheetData>
  <sheetProtection password="DCC5" sheet="1" objects="1" scenarios="1" formatCells="0" formatColumns="0" formatRows="0" insertColumns="0" insertRows="0" insertHyperlinks="0" deleteColumns="0" deleteRows="0" sort="0" autoFilter="0" pivotTables="0"/>
  <mergeCells count="1">
    <mergeCell ref="B2:D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5"/>
  <sheetViews>
    <sheetView zoomScalePageLayoutView="0" workbookViewId="0" topLeftCell="A1">
      <selection activeCell="S9" sqref="S9"/>
    </sheetView>
  </sheetViews>
  <sheetFormatPr defaultColWidth="9.140625" defaultRowHeight="15"/>
  <sheetData>
    <row r="2" spans="2:16" ht="15">
      <c r="B2" s="19" t="s">
        <v>44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ht="15">
      <c r="B3" s="22" t="s">
        <v>40</v>
      </c>
      <c r="C3" s="23"/>
      <c r="D3" s="20" t="s">
        <v>1</v>
      </c>
      <c r="E3" s="20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12</v>
      </c>
      <c r="P3" s="20" t="s">
        <v>13</v>
      </c>
    </row>
    <row r="4" spans="2:16" ht="15">
      <c r="B4" s="24"/>
      <c r="C4" s="25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5">
      <c r="B5" s="27" t="s">
        <v>32</v>
      </c>
      <c r="C5" s="27"/>
      <c r="D5" s="1">
        <v>0</v>
      </c>
      <c r="E5" s="2">
        <v>0</v>
      </c>
      <c r="F5" s="1">
        <v>74</v>
      </c>
      <c r="G5" s="1">
        <v>210</v>
      </c>
      <c r="H5" s="1">
        <v>255</v>
      </c>
      <c r="I5" s="1">
        <v>282</v>
      </c>
      <c r="J5" s="1">
        <v>314</v>
      </c>
      <c r="K5" s="1">
        <v>209</v>
      </c>
      <c r="L5" s="1">
        <v>182</v>
      </c>
      <c r="M5" s="1">
        <v>185</v>
      </c>
      <c r="N5" s="1">
        <v>217</v>
      </c>
      <c r="O5" s="1">
        <v>192</v>
      </c>
      <c r="P5" s="3">
        <v>2120</v>
      </c>
    </row>
    <row r="6" spans="2:16" ht="15">
      <c r="B6" s="26" t="s">
        <v>15</v>
      </c>
      <c r="C6" s="26"/>
      <c r="D6" s="1" t="s">
        <v>38</v>
      </c>
      <c r="E6" s="1" t="s">
        <v>38</v>
      </c>
      <c r="F6" s="1" t="s">
        <v>38</v>
      </c>
      <c r="G6" s="1" t="s">
        <v>38</v>
      </c>
      <c r="H6" s="1" t="s">
        <v>38</v>
      </c>
      <c r="I6" s="1" t="s">
        <v>38</v>
      </c>
      <c r="J6" s="1" t="s">
        <v>38</v>
      </c>
      <c r="K6" s="1" t="s">
        <v>38</v>
      </c>
      <c r="L6" s="1" t="s">
        <v>38</v>
      </c>
      <c r="M6" s="1" t="s">
        <v>38</v>
      </c>
      <c r="N6" s="1" t="s">
        <v>38</v>
      </c>
      <c r="O6" s="1" t="s">
        <v>38</v>
      </c>
      <c r="P6" s="3">
        <v>0</v>
      </c>
    </row>
    <row r="7" spans="2:16" ht="15">
      <c r="B7" s="26" t="s">
        <v>33</v>
      </c>
      <c r="C7" s="26"/>
      <c r="D7" s="1" t="s">
        <v>38</v>
      </c>
      <c r="E7" s="2">
        <v>9</v>
      </c>
      <c r="F7" s="1" t="s">
        <v>38</v>
      </c>
      <c r="G7" s="1" t="s">
        <v>38</v>
      </c>
      <c r="H7" s="1" t="s">
        <v>38</v>
      </c>
      <c r="I7" s="1" t="s">
        <v>38</v>
      </c>
      <c r="J7" s="1" t="s">
        <v>38</v>
      </c>
      <c r="K7" s="1" t="s">
        <v>38</v>
      </c>
      <c r="L7" s="1" t="s">
        <v>38</v>
      </c>
      <c r="M7" s="1" t="s">
        <v>38</v>
      </c>
      <c r="N7" s="1" t="s">
        <v>38</v>
      </c>
      <c r="O7" s="1" t="s">
        <v>38</v>
      </c>
      <c r="P7" s="3">
        <v>9</v>
      </c>
    </row>
    <row r="8" spans="2:16" ht="15">
      <c r="B8" s="26" t="s">
        <v>34</v>
      </c>
      <c r="C8" s="26"/>
      <c r="D8" s="1">
        <v>0</v>
      </c>
      <c r="E8" s="2">
        <v>0</v>
      </c>
      <c r="F8" s="1">
        <v>159</v>
      </c>
      <c r="G8" s="1" t="s">
        <v>38</v>
      </c>
      <c r="H8" s="1" t="s">
        <v>38</v>
      </c>
      <c r="I8" s="1" t="s">
        <v>38</v>
      </c>
      <c r="J8" s="1" t="s">
        <v>38</v>
      </c>
      <c r="K8" s="1" t="s">
        <v>38</v>
      </c>
      <c r="L8" s="1" t="s">
        <v>38</v>
      </c>
      <c r="M8" s="1" t="s">
        <v>38</v>
      </c>
      <c r="N8" s="1">
        <v>47</v>
      </c>
      <c r="O8" s="1" t="s">
        <v>38</v>
      </c>
      <c r="P8" s="3">
        <v>206</v>
      </c>
    </row>
    <row r="9" spans="2:16" ht="15">
      <c r="B9" s="26" t="s">
        <v>18</v>
      </c>
      <c r="C9" s="26"/>
      <c r="D9" s="1">
        <v>443</v>
      </c>
      <c r="E9" s="2">
        <v>87</v>
      </c>
      <c r="F9" s="1">
        <v>0</v>
      </c>
      <c r="G9" s="1">
        <v>0</v>
      </c>
      <c r="H9" s="1">
        <v>180</v>
      </c>
      <c r="I9" s="1">
        <v>322</v>
      </c>
      <c r="J9" s="1">
        <v>251</v>
      </c>
      <c r="K9" s="1">
        <v>197</v>
      </c>
      <c r="L9" s="1">
        <v>62</v>
      </c>
      <c r="M9" s="1">
        <v>0</v>
      </c>
      <c r="N9" s="1">
        <v>795</v>
      </c>
      <c r="O9" s="1">
        <v>774</v>
      </c>
      <c r="P9" s="3">
        <v>3111</v>
      </c>
    </row>
    <row r="10" spans="2:16" ht="15">
      <c r="B10" s="26" t="s">
        <v>35</v>
      </c>
      <c r="C10" s="26"/>
      <c r="D10" s="1">
        <v>124</v>
      </c>
      <c r="E10" s="2">
        <v>58</v>
      </c>
      <c r="F10" s="1">
        <v>98</v>
      </c>
      <c r="G10" s="1">
        <v>41</v>
      </c>
      <c r="H10" s="1">
        <v>19</v>
      </c>
      <c r="I10" s="1">
        <v>10</v>
      </c>
      <c r="J10" s="1">
        <v>41</v>
      </c>
      <c r="K10" s="1">
        <v>0</v>
      </c>
      <c r="L10" s="1">
        <v>0</v>
      </c>
      <c r="M10" s="1">
        <v>11</v>
      </c>
      <c r="N10" s="1">
        <v>9</v>
      </c>
      <c r="O10" s="1">
        <v>17</v>
      </c>
      <c r="P10" s="3">
        <v>428</v>
      </c>
    </row>
    <row r="11" spans="2:16" ht="15">
      <c r="B11" s="26" t="s">
        <v>20</v>
      </c>
      <c r="C11" s="26"/>
      <c r="D11" s="1" t="s">
        <v>38</v>
      </c>
      <c r="E11" s="1" t="s">
        <v>38</v>
      </c>
      <c r="F11" s="1">
        <v>267</v>
      </c>
      <c r="G11" s="1" t="s">
        <v>38</v>
      </c>
      <c r="H11" s="1" t="s">
        <v>38</v>
      </c>
      <c r="I11" s="1" t="s">
        <v>38</v>
      </c>
      <c r="J11" s="1" t="s">
        <v>38</v>
      </c>
      <c r="K11" s="1" t="s">
        <v>38</v>
      </c>
      <c r="L11" s="1" t="s">
        <v>38</v>
      </c>
      <c r="M11" s="1" t="s">
        <v>38</v>
      </c>
      <c r="N11" s="1">
        <v>405</v>
      </c>
      <c r="O11" s="1" t="s">
        <v>38</v>
      </c>
      <c r="P11" s="3">
        <v>672</v>
      </c>
    </row>
    <row r="12" spans="2:16" ht="15">
      <c r="B12" s="26" t="s">
        <v>21</v>
      </c>
      <c r="C12" s="26"/>
      <c r="D12" s="1" t="s">
        <v>38</v>
      </c>
      <c r="E12" s="1" t="s">
        <v>38</v>
      </c>
      <c r="F12" s="1" t="s">
        <v>38</v>
      </c>
      <c r="G12" s="1" t="s">
        <v>38</v>
      </c>
      <c r="H12" s="1" t="s">
        <v>38</v>
      </c>
      <c r="I12" s="1" t="s">
        <v>38</v>
      </c>
      <c r="J12" s="1" t="s">
        <v>38</v>
      </c>
      <c r="K12" s="1" t="s">
        <v>38</v>
      </c>
      <c r="L12" s="1" t="s">
        <v>38</v>
      </c>
      <c r="M12" s="1" t="s">
        <v>38</v>
      </c>
      <c r="N12" s="1" t="s">
        <v>38</v>
      </c>
      <c r="O12" s="1" t="s">
        <v>38</v>
      </c>
      <c r="P12" s="3">
        <v>0</v>
      </c>
    </row>
    <row r="13" spans="2:16" ht="15">
      <c r="B13" s="26" t="s">
        <v>29</v>
      </c>
      <c r="C13" s="26"/>
      <c r="D13" s="1" t="s">
        <v>38</v>
      </c>
      <c r="E13" s="1" t="s">
        <v>38</v>
      </c>
      <c r="F13" s="1" t="s">
        <v>38</v>
      </c>
      <c r="G13" s="1" t="s">
        <v>38</v>
      </c>
      <c r="H13" s="1" t="s">
        <v>38</v>
      </c>
      <c r="I13" s="1" t="s">
        <v>38</v>
      </c>
      <c r="J13" s="1" t="s">
        <v>38</v>
      </c>
      <c r="K13" s="1" t="s">
        <v>38</v>
      </c>
      <c r="L13" s="1" t="s">
        <v>38</v>
      </c>
      <c r="M13" s="1" t="s">
        <v>38</v>
      </c>
      <c r="N13" s="1">
        <v>3</v>
      </c>
      <c r="O13" s="1">
        <v>3</v>
      </c>
      <c r="P13" s="3">
        <v>6</v>
      </c>
    </row>
    <row r="14" spans="2:16" ht="15">
      <c r="B14" s="26" t="s">
        <v>23</v>
      </c>
      <c r="C14" s="26"/>
      <c r="D14" s="1">
        <v>383</v>
      </c>
      <c r="E14" s="2">
        <v>151</v>
      </c>
      <c r="F14" s="1">
        <v>127</v>
      </c>
      <c r="G14" s="1">
        <v>86</v>
      </c>
      <c r="H14" s="1">
        <v>155</v>
      </c>
      <c r="I14" s="1">
        <v>699</v>
      </c>
      <c r="J14" s="1">
        <v>1170</v>
      </c>
      <c r="K14" s="1">
        <v>445</v>
      </c>
      <c r="L14" s="1">
        <v>260</v>
      </c>
      <c r="M14" s="1">
        <v>343</v>
      </c>
      <c r="N14" s="1">
        <v>88</v>
      </c>
      <c r="O14" s="1">
        <v>4</v>
      </c>
      <c r="P14" s="3">
        <v>3911</v>
      </c>
    </row>
    <row r="15" spans="2:16" ht="15">
      <c r="B15" s="26" t="s">
        <v>24</v>
      </c>
      <c r="C15" s="26"/>
      <c r="D15" s="1">
        <v>0</v>
      </c>
      <c r="E15" s="2">
        <v>0</v>
      </c>
      <c r="F15" s="1">
        <v>0</v>
      </c>
      <c r="G15" s="1">
        <v>1135</v>
      </c>
      <c r="H15" s="1">
        <v>2628</v>
      </c>
      <c r="I15" s="1">
        <v>0</v>
      </c>
      <c r="J15" s="1">
        <v>2126</v>
      </c>
      <c r="K15" s="1">
        <v>1531</v>
      </c>
      <c r="L15" s="1">
        <v>2139</v>
      </c>
      <c r="M15" s="1">
        <v>1578</v>
      </c>
      <c r="N15" s="1">
        <v>1604</v>
      </c>
      <c r="O15" s="1">
        <v>1961</v>
      </c>
      <c r="P15" s="3">
        <v>14702</v>
      </c>
    </row>
    <row r="16" spans="2:16" ht="15">
      <c r="B16" s="26" t="s">
        <v>36</v>
      </c>
      <c r="C16" s="26"/>
      <c r="D16" s="1">
        <v>0</v>
      </c>
      <c r="E16" s="2">
        <v>0</v>
      </c>
      <c r="F16" s="1">
        <v>0</v>
      </c>
      <c r="G16" s="1">
        <v>1</v>
      </c>
      <c r="H16" s="1">
        <v>4</v>
      </c>
      <c r="I16" s="1">
        <v>9</v>
      </c>
      <c r="J16" s="1">
        <v>4</v>
      </c>
      <c r="K16" s="1">
        <v>0</v>
      </c>
      <c r="L16" s="1">
        <v>5</v>
      </c>
      <c r="M16" s="1">
        <v>20</v>
      </c>
      <c r="N16" s="1">
        <v>25</v>
      </c>
      <c r="O16" s="1">
        <v>2</v>
      </c>
      <c r="P16" s="3">
        <v>70</v>
      </c>
    </row>
    <row r="17" spans="2:16" ht="15">
      <c r="B17" s="26" t="s">
        <v>26</v>
      </c>
      <c r="C17" s="26"/>
      <c r="D17" s="1" t="s">
        <v>38</v>
      </c>
      <c r="E17" s="1" t="s">
        <v>38</v>
      </c>
      <c r="F17" s="1" t="s">
        <v>38</v>
      </c>
      <c r="G17" s="1" t="s">
        <v>38</v>
      </c>
      <c r="H17" s="1" t="s">
        <v>38</v>
      </c>
      <c r="I17" s="1" t="s">
        <v>38</v>
      </c>
      <c r="J17" s="1" t="s">
        <v>38</v>
      </c>
      <c r="K17" s="1" t="s">
        <v>38</v>
      </c>
      <c r="L17" s="1">
        <v>287</v>
      </c>
      <c r="M17" s="1">
        <v>709</v>
      </c>
      <c r="N17" s="1">
        <v>649</v>
      </c>
      <c r="O17" s="1">
        <v>0</v>
      </c>
      <c r="P17" s="3">
        <v>1645</v>
      </c>
    </row>
    <row r="18" spans="2:16" ht="15">
      <c r="B18" s="26" t="s">
        <v>27</v>
      </c>
      <c r="C18" s="26"/>
      <c r="D18" s="1">
        <v>234</v>
      </c>
      <c r="E18" s="2">
        <v>393</v>
      </c>
      <c r="F18" s="1">
        <v>381</v>
      </c>
      <c r="G18" s="1">
        <v>376</v>
      </c>
      <c r="H18" s="1">
        <v>406</v>
      </c>
      <c r="I18" s="1">
        <v>439</v>
      </c>
      <c r="J18" s="1">
        <v>693</v>
      </c>
      <c r="K18" s="1">
        <v>579</v>
      </c>
      <c r="L18" s="1">
        <v>505</v>
      </c>
      <c r="M18" s="1">
        <v>397</v>
      </c>
      <c r="N18" s="1">
        <v>465</v>
      </c>
      <c r="O18" s="1">
        <v>530</v>
      </c>
      <c r="P18" s="3">
        <v>5398</v>
      </c>
    </row>
    <row r="19" spans="2:16" ht="15">
      <c r="B19" s="26" t="s">
        <v>28</v>
      </c>
      <c r="C19" s="26"/>
      <c r="D19" s="1">
        <v>3134</v>
      </c>
      <c r="E19" s="2">
        <v>2459</v>
      </c>
      <c r="F19" s="1">
        <v>2758</v>
      </c>
      <c r="G19" s="1">
        <v>1517</v>
      </c>
      <c r="H19" s="1">
        <v>1899</v>
      </c>
      <c r="I19" s="1">
        <v>730</v>
      </c>
      <c r="J19" s="1">
        <v>0</v>
      </c>
      <c r="K19" s="1">
        <v>1269</v>
      </c>
      <c r="L19" s="1">
        <v>966</v>
      </c>
      <c r="M19" s="1">
        <v>1449</v>
      </c>
      <c r="N19" s="1">
        <v>1363</v>
      </c>
      <c r="O19" s="1">
        <v>2206</v>
      </c>
      <c r="P19" s="3">
        <v>19750</v>
      </c>
    </row>
    <row r="20" spans="2:16" ht="15">
      <c r="B20" s="28" t="s">
        <v>22</v>
      </c>
      <c r="C20" s="29"/>
      <c r="D20" s="1" t="s">
        <v>38</v>
      </c>
      <c r="E20" s="1" t="s">
        <v>38</v>
      </c>
      <c r="F20" s="1" t="s">
        <v>38</v>
      </c>
      <c r="G20" s="1" t="s">
        <v>38</v>
      </c>
      <c r="H20" s="1" t="s">
        <v>38</v>
      </c>
      <c r="I20" s="1" t="s">
        <v>38</v>
      </c>
      <c r="J20" s="1" t="s">
        <v>38</v>
      </c>
      <c r="K20" s="1" t="s">
        <v>38</v>
      </c>
      <c r="L20" s="1" t="s">
        <v>38</v>
      </c>
      <c r="M20" s="1" t="s">
        <v>38</v>
      </c>
      <c r="N20" s="1">
        <v>50</v>
      </c>
      <c r="O20" s="1">
        <v>244</v>
      </c>
      <c r="P20" s="3">
        <v>294</v>
      </c>
    </row>
    <row r="21" spans="2:16" ht="15">
      <c r="B21" s="28" t="s">
        <v>31</v>
      </c>
      <c r="C21" s="29"/>
      <c r="D21" s="1" t="s">
        <v>38</v>
      </c>
      <c r="E21" s="1" t="s">
        <v>38</v>
      </c>
      <c r="F21" s="1" t="s">
        <v>38</v>
      </c>
      <c r="G21" s="1" t="s">
        <v>38</v>
      </c>
      <c r="H21" s="1" t="s">
        <v>38</v>
      </c>
      <c r="I21" s="1" t="s">
        <v>38</v>
      </c>
      <c r="J21" s="1" t="s">
        <v>38</v>
      </c>
      <c r="K21" s="1" t="s">
        <v>38</v>
      </c>
      <c r="L21" s="1" t="s">
        <v>38</v>
      </c>
      <c r="M21" s="1" t="s">
        <v>38</v>
      </c>
      <c r="N21" s="1">
        <v>0</v>
      </c>
      <c r="O21" s="1">
        <v>81</v>
      </c>
      <c r="P21" s="3">
        <v>81</v>
      </c>
    </row>
    <row r="22" spans="2:16" ht="15">
      <c r="B22" s="26" t="s">
        <v>37</v>
      </c>
      <c r="C22" s="26"/>
      <c r="D22" s="1" t="s">
        <v>38</v>
      </c>
      <c r="E22" s="1" t="s">
        <v>38</v>
      </c>
      <c r="F22" s="1" t="s">
        <v>38</v>
      </c>
      <c r="G22" s="1" t="s">
        <v>38</v>
      </c>
      <c r="H22" s="1" t="s">
        <v>38</v>
      </c>
      <c r="I22" s="1" t="s">
        <v>38</v>
      </c>
      <c r="J22" s="1" t="s">
        <v>38</v>
      </c>
      <c r="K22" s="1" t="s">
        <v>38</v>
      </c>
      <c r="L22" s="1" t="s">
        <v>38</v>
      </c>
      <c r="M22" s="1" t="s">
        <v>38</v>
      </c>
      <c r="N22" s="1" t="s">
        <v>38</v>
      </c>
      <c r="O22" s="1" t="s">
        <v>38</v>
      </c>
      <c r="P22" s="3">
        <v>0</v>
      </c>
    </row>
    <row r="23" spans="2:16" ht="15">
      <c r="B23" s="28" t="s">
        <v>30</v>
      </c>
      <c r="C23" s="29"/>
      <c r="D23" s="1" t="s">
        <v>38</v>
      </c>
      <c r="E23" s="1" t="s">
        <v>38</v>
      </c>
      <c r="F23" s="1" t="s">
        <v>38</v>
      </c>
      <c r="G23" s="1" t="s">
        <v>38</v>
      </c>
      <c r="H23" s="1" t="s">
        <v>38</v>
      </c>
      <c r="I23" s="1" t="s">
        <v>38</v>
      </c>
      <c r="J23" s="1" t="s">
        <v>38</v>
      </c>
      <c r="K23" s="1" t="s">
        <v>38</v>
      </c>
      <c r="L23" s="1" t="s">
        <v>38</v>
      </c>
      <c r="M23" s="1" t="s">
        <v>38</v>
      </c>
      <c r="N23" s="1" t="s">
        <v>38</v>
      </c>
      <c r="O23" s="1" t="s">
        <v>38</v>
      </c>
      <c r="P23" s="3">
        <v>0</v>
      </c>
    </row>
    <row r="24" spans="2:16" ht="15">
      <c r="B24" s="26" t="s">
        <v>39</v>
      </c>
      <c r="C24" s="26"/>
      <c r="D24" s="1" t="s">
        <v>38</v>
      </c>
      <c r="E24" s="1" t="s">
        <v>38</v>
      </c>
      <c r="F24" s="1" t="s">
        <v>38</v>
      </c>
      <c r="G24" s="1" t="s">
        <v>38</v>
      </c>
      <c r="H24" s="1" t="s">
        <v>38</v>
      </c>
      <c r="I24" s="1" t="s">
        <v>38</v>
      </c>
      <c r="J24" s="1" t="s">
        <v>38</v>
      </c>
      <c r="K24" s="1" t="s">
        <v>38</v>
      </c>
      <c r="L24" s="1" t="s">
        <v>38</v>
      </c>
      <c r="M24" s="1" t="s">
        <v>38</v>
      </c>
      <c r="N24" s="1" t="s">
        <v>38</v>
      </c>
      <c r="O24" s="1" t="s">
        <v>38</v>
      </c>
      <c r="P24" s="3">
        <v>0</v>
      </c>
    </row>
    <row r="25" spans="2:16" ht="15">
      <c r="B25" s="30" t="s">
        <v>13</v>
      </c>
      <c r="C25" s="31"/>
      <c r="D25" s="14">
        <v>4318</v>
      </c>
      <c r="E25" s="14">
        <v>3157</v>
      </c>
      <c r="F25" s="14">
        <v>3864</v>
      </c>
      <c r="G25" s="14">
        <v>3366</v>
      </c>
      <c r="H25" s="14">
        <v>5546</v>
      </c>
      <c r="I25" s="14">
        <v>2491</v>
      </c>
      <c r="J25" s="14">
        <v>4599</v>
      </c>
      <c r="K25" s="14">
        <v>4230</v>
      </c>
      <c r="L25" s="14">
        <v>4406</v>
      </c>
      <c r="M25" s="14">
        <v>4692</v>
      </c>
      <c r="N25" s="14">
        <v>5720</v>
      </c>
      <c r="O25" s="14">
        <v>6014</v>
      </c>
      <c r="P25" s="15">
        <v>52403</v>
      </c>
    </row>
  </sheetData>
  <sheetProtection password="DCC5" sheet="1" formatCells="0" formatColumns="0" formatRows="0" insertColumns="0" insertRows="0" insertHyperlinks="0" deleteColumns="0" deleteRows="0" sort="0" autoFilter="0" pivotTables="0"/>
  <mergeCells count="36">
    <mergeCell ref="B23:C23"/>
    <mergeCell ref="B18:C18"/>
    <mergeCell ref="B19:C19"/>
    <mergeCell ref="B25:C25"/>
    <mergeCell ref="B24:C24"/>
    <mergeCell ref="B12:C12"/>
    <mergeCell ref="B13:C13"/>
    <mergeCell ref="B14:C14"/>
    <mergeCell ref="B7:C7"/>
    <mergeCell ref="B20:C20"/>
    <mergeCell ref="B21:C21"/>
    <mergeCell ref="B22:C22"/>
    <mergeCell ref="B15:C15"/>
    <mergeCell ref="B16:C16"/>
    <mergeCell ref="B17:C17"/>
    <mergeCell ref="B8:C8"/>
    <mergeCell ref="G3:G4"/>
    <mergeCell ref="I3:I4"/>
    <mergeCell ref="B9:C9"/>
    <mergeCell ref="B10:C10"/>
    <mergeCell ref="B11:C11"/>
    <mergeCell ref="H3:H4"/>
    <mergeCell ref="D3:D4"/>
    <mergeCell ref="E3:E4"/>
    <mergeCell ref="B5:C5"/>
    <mergeCell ref="B6:C6"/>
    <mergeCell ref="B2:P2"/>
    <mergeCell ref="M3:M4"/>
    <mergeCell ref="N3:N4"/>
    <mergeCell ref="O3:O4"/>
    <mergeCell ref="P3:P4"/>
    <mergeCell ref="K3:K4"/>
    <mergeCell ref="L3:L4"/>
    <mergeCell ref="J3:J4"/>
    <mergeCell ref="B3:C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4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9.140625" style="0" customWidth="1"/>
    <col min="3" max="3" width="9.140625" style="0" customWidth="1"/>
    <col min="12" max="12" width="10.8515625" style="0" customWidth="1"/>
    <col min="13" max="13" width="9.7109375" style="0" customWidth="1"/>
    <col min="14" max="15" width="9.8515625" style="0" customWidth="1"/>
  </cols>
  <sheetData>
    <row r="2" spans="2:16" ht="15">
      <c r="B2" s="36" t="s">
        <v>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2:16" ht="15">
      <c r="B3" s="34" t="s">
        <v>40</v>
      </c>
      <c r="C3" s="35"/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</row>
    <row r="4" spans="2:16" ht="15">
      <c r="B4" s="5" t="s">
        <v>32</v>
      </c>
      <c r="C4" s="5"/>
      <c r="D4" s="9">
        <v>152</v>
      </c>
      <c r="E4" s="9">
        <v>192</v>
      </c>
      <c r="F4" s="9">
        <v>263</v>
      </c>
      <c r="G4" s="9">
        <v>253</v>
      </c>
      <c r="H4" s="9">
        <v>183</v>
      </c>
      <c r="I4" s="9">
        <v>277</v>
      </c>
      <c r="J4" s="9">
        <v>302</v>
      </c>
      <c r="K4" s="9">
        <v>286</v>
      </c>
      <c r="L4" s="9">
        <v>380</v>
      </c>
      <c r="M4" s="9">
        <v>279</v>
      </c>
      <c r="N4" s="9">
        <v>283</v>
      </c>
      <c r="O4" s="9">
        <v>482</v>
      </c>
      <c r="P4" s="6">
        <v>3332</v>
      </c>
    </row>
    <row r="5" spans="2:16" ht="15">
      <c r="B5" s="5" t="s">
        <v>15</v>
      </c>
      <c r="C5" s="5"/>
      <c r="D5" s="9" t="s">
        <v>38</v>
      </c>
      <c r="E5" s="9" t="s">
        <v>38</v>
      </c>
      <c r="F5" s="9" t="s">
        <v>38</v>
      </c>
      <c r="G5" s="9" t="s">
        <v>38</v>
      </c>
      <c r="H5" s="9" t="s">
        <v>38</v>
      </c>
      <c r="I5" s="9" t="s">
        <v>38</v>
      </c>
      <c r="J5" s="9" t="s">
        <v>38</v>
      </c>
      <c r="K5" s="9">
        <v>111</v>
      </c>
      <c r="L5" s="9">
        <v>576</v>
      </c>
      <c r="M5" s="9">
        <v>449</v>
      </c>
      <c r="N5" s="9">
        <v>387</v>
      </c>
      <c r="O5" s="9">
        <v>445</v>
      </c>
      <c r="P5" s="6">
        <v>1968</v>
      </c>
    </row>
    <row r="6" spans="2:16" ht="15">
      <c r="B6" s="32" t="s">
        <v>33</v>
      </c>
      <c r="C6" s="33"/>
      <c r="D6" s="9" t="s">
        <v>38</v>
      </c>
      <c r="E6" s="9" t="s">
        <v>38</v>
      </c>
      <c r="F6" s="9" t="s">
        <v>38</v>
      </c>
      <c r="G6" s="9" t="s">
        <v>38</v>
      </c>
      <c r="H6" s="9" t="s">
        <v>38</v>
      </c>
      <c r="I6" s="9" t="s">
        <v>38</v>
      </c>
      <c r="J6" s="9" t="s">
        <v>38</v>
      </c>
      <c r="K6" s="9">
        <v>156</v>
      </c>
      <c r="L6" s="9">
        <v>444</v>
      </c>
      <c r="M6" s="9">
        <v>265</v>
      </c>
      <c r="N6" s="9">
        <v>189</v>
      </c>
      <c r="O6" s="9">
        <v>442</v>
      </c>
      <c r="P6" s="6">
        <v>1496</v>
      </c>
    </row>
    <row r="7" spans="2:16" ht="15">
      <c r="B7" s="5" t="s">
        <v>34</v>
      </c>
      <c r="C7" s="5"/>
      <c r="D7" s="9" t="s">
        <v>38</v>
      </c>
      <c r="E7" s="9" t="s">
        <v>38</v>
      </c>
      <c r="F7" s="9" t="s">
        <v>38</v>
      </c>
      <c r="G7" s="9" t="s">
        <v>38</v>
      </c>
      <c r="H7" s="9" t="s">
        <v>38</v>
      </c>
      <c r="I7" s="9" t="s">
        <v>38</v>
      </c>
      <c r="J7" s="9" t="s">
        <v>38</v>
      </c>
      <c r="K7" s="9">
        <v>0</v>
      </c>
      <c r="L7" s="9">
        <v>0</v>
      </c>
      <c r="M7" s="9">
        <v>451</v>
      </c>
      <c r="N7" s="9">
        <v>1936</v>
      </c>
      <c r="O7" s="9">
        <v>3550</v>
      </c>
      <c r="P7" s="6">
        <v>5937</v>
      </c>
    </row>
    <row r="8" spans="2:16" ht="15">
      <c r="B8" s="5" t="s">
        <v>18</v>
      </c>
      <c r="C8" s="5"/>
      <c r="D8" s="9">
        <v>369</v>
      </c>
      <c r="E8" s="9">
        <v>285</v>
      </c>
      <c r="F8" s="9">
        <v>519</v>
      </c>
      <c r="G8" s="9">
        <v>495</v>
      </c>
      <c r="H8" s="9">
        <v>315</v>
      </c>
      <c r="I8" s="9">
        <v>573</v>
      </c>
      <c r="J8" s="9">
        <v>506</v>
      </c>
      <c r="K8" s="9">
        <v>390</v>
      </c>
      <c r="L8" s="9">
        <v>416</v>
      </c>
      <c r="M8" s="9">
        <v>291</v>
      </c>
      <c r="N8" s="9">
        <v>449</v>
      </c>
      <c r="O8" s="9">
        <v>566</v>
      </c>
      <c r="P8" s="6">
        <v>5174</v>
      </c>
    </row>
    <row r="9" spans="2:16" ht="15">
      <c r="B9" s="5" t="s">
        <v>35</v>
      </c>
      <c r="C9" s="5"/>
      <c r="D9" s="9">
        <v>0</v>
      </c>
      <c r="E9" s="9">
        <v>3</v>
      </c>
      <c r="F9" s="9">
        <v>5</v>
      </c>
      <c r="G9" s="9">
        <v>4</v>
      </c>
      <c r="H9" s="9">
        <v>0</v>
      </c>
      <c r="I9" s="9">
        <v>5</v>
      </c>
      <c r="J9" s="9">
        <v>0</v>
      </c>
      <c r="K9" s="9">
        <v>31</v>
      </c>
      <c r="L9" s="9">
        <v>184</v>
      </c>
      <c r="M9" s="9">
        <v>107</v>
      </c>
      <c r="N9" s="9">
        <v>97</v>
      </c>
      <c r="O9" s="9">
        <v>132</v>
      </c>
      <c r="P9" s="6">
        <v>568</v>
      </c>
    </row>
    <row r="10" spans="2:16" ht="15">
      <c r="B10" s="5" t="s">
        <v>20</v>
      </c>
      <c r="C10" s="5"/>
      <c r="D10" s="9" t="s">
        <v>38</v>
      </c>
      <c r="E10" s="9" t="s">
        <v>38</v>
      </c>
      <c r="F10" s="9" t="s">
        <v>38</v>
      </c>
      <c r="G10" s="9" t="s">
        <v>38</v>
      </c>
      <c r="H10" s="9">
        <v>181</v>
      </c>
      <c r="I10" s="9">
        <v>774</v>
      </c>
      <c r="J10" s="9">
        <v>498</v>
      </c>
      <c r="K10" s="9">
        <v>198</v>
      </c>
      <c r="L10" s="9">
        <v>207</v>
      </c>
      <c r="M10" s="9">
        <v>70</v>
      </c>
      <c r="N10" s="9">
        <v>90</v>
      </c>
      <c r="O10" s="9">
        <v>848</v>
      </c>
      <c r="P10" s="6">
        <v>2866</v>
      </c>
    </row>
    <row r="11" spans="2:16" ht="15">
      <c r="B11" s="32" t="s">
        <v>21</v>
      </c>
      <c r="C11" s="33"/>
      <c r="D11" s="9">
        <v>0</v>
      </c>
      <c r="E11" s="9">
        <v>0</v>
      </c>
      <c r="F11" s="9">
        <v>226</v>
      </c>
      <c r="G11" s="9">
        <v>919</v>
      </c>
      <c r="H11" s="9">
        <v>1136</v>
      </c>
      <c r="I11" s="9">
        <v>511</v>
      </c>
      <c r="J11" s="9">
        <v>0</v>
      </c>
      <c r="K11" s="9">
        <v>3</v>
      </c>
      <c r="L11" s="9">
        <v>0</v>
      </c>
      <c r="M11" s="9">
        <v>0</v>
      </c>
      <c r="N11" s="9">
        <v>11</v>
      </c>
      <c r="O11" s="9">
        <v>30</v>
      </c>
      <c r="P11" s="6">
        <v>2836</v>
      </c>
    </row>
    <row r="12" spans="2:16" ht="15">
      <c r="B12" s="32" t="s">
        <v>29</v>
      </c>
      <c r="C12" s="33"/>
      <c r="D12" s="9" t="s">
        <v>38</v>
      </c>
      <c r="E12" s="9" t="s">
        <v>38</v>
      </c>
      <c r="F12" s="9" t="s">
        <v>38</v>
      </c>
      <c r="G12" s="9" t="s">
        <v>38</v>
      </c>
      <c r="H12" s="9" t="s">
        <v>38</v>
      </c>
      <c r="I12" s="9" t="s">
        <v>38</v>
      </c>
      <c r="J12" s="9" t="s">
        <v>38</v>
      </c>
      <c r="K12" s="9" t="s">
        <v>38</v>
      </c>
      <c r="L12" s="9">
        <v>31</v>
      </c>
      <c r="M12" s="9">
        <v>3</v>
      </c>
      <c r="N12" s="9">
        <v>11</v>
      </c>
      <c r="O12" s="9">
        <v>24</v>
      </c>
      <c r="P12" s="6">
        <v>69</v>
      </c>
    </row>
    <row r="13" spans="2:16" ht="15">
      <c r="B13" s="5" t="s">
        <v>23</v>
      </c>
      <c r="C13" s="5"/>
      <c r="D13" s="9">
        <v>510</v>
      </c>
      <c r="E13" s="9">
        <v>401</v>
      </c>
      <c r="F13" s="9">
        <v>658</v>
      </c>
      <c r="G13" s="9">
        <v>545</v>
      </c>
      <c r="H13" s="9">
        <v>353</v>
      </c>
      <c r="I13" s="9">
        <v>314</v>
      </c>
      <c r="J13" s="9">
        <v>250</v>
      </c>
      <c r="K13" s="9">
        <v>285</v>
      </c>
      <c r="L13" s="9">
        <v>315</v>
      </c>
      <c r="M13" s="9">
        <v>214</v>
      </c>
      <c r="N13" s="9">
        <v>191</v>
      </c>
      <c r="O13" s="9">
        <v>328</v>
      </c>
      <c r="P13" s="6">
        <v>4364</v>
      </c>
    </row>
    <row r="14" spans="2:16" ht="15">
      <c r="B14" s="5" t="s">
        <v>24</v>
      </c>
      <c r="C14" s="5"/>
      <c r="D14" s="9">
        <v>367</v>
      </c>
      <c r="E14" s="9">
        <v>1547</v>
      </c>
      <c r="F14" s="9">
        <v>1216</v>
      </c>
      <c r="G14" s="9">
        <v>954</v>
      </c>
      <c r="H14" s="9">
        <v>319</v>
      </c>
      <c r="I14" s="9">
        <v>0</v>
      </c>
      <c r="J14" s="9">
        <v>350</v>
      </c>
      <c r="K14" s="9">
        <v>696</v>
      </c>
      <c r="L14" s="9">
        <v>1183</v>
      </c>
      <c r="M14" s="9">
        <v>656</v>
      </c>
      <c r="N14" s="9">
        <v>755</v>
      </c>
      <c r="O14" s="9">
        <v>603</v>
      </c>
      <c r="P14" s="6">
        <v>8646</v>
      </c>
    </row>
    <row r="15" spans="2:16" ht="15">
      <c r="B15" s="5" t="s">
        <v>36</v>
      </c>
      <c r="C15" s="5"/>
      <c r="D15" s="9">
        <v>5</v>
      </c>
      <c r="E15" s="9">
        <v>5</v>
      </c>
      <c r="F15" s="9">
        <v>5</v>
      </c>
      <c r="G15" s="9">
        <v>1</v>
      </c>
      <c r="H15" s="9">
        <v>2</v>
      </c>
      <c r="I15" s="9">
        <v>3</v>
      </c>
      <c r="J15" s="9">
        <v>1</v>
      </c>
      <c r="K15" s="9">
        <v>1</v>
      </c>
      <c r="L15" s="9">
        <v>0</v>
      </c>
      <c r="M15" s="9">
        <v>0</v>
      </c>
      <c r="N15" s="9">
        <v>148</v>
      </c>
      <c r="O15" s="9">
        <v>97</v>
      </c>
      <c r="P15" s="6">
        <v>268</v>
      </c>
    </row>
    <row r="16" spans="2:16" ht="15">
      <c r="B16" s="32" t="s">
        <v>26</v>
      </c>
      <c r="C16" s="33"/>
      <c r="D16" s="9">
        <v>587</v>
      </c>
      <c r="E16" s="9">
        <v>297</v>
      </c>
      <c r="F16" s="9">
        <v>303</v>
      </c>
      <c r="G16" s="9">
        <v>164</v>
      </c>
      <c r="H16" s="9">
        <v>85</v>
      </c>
      <c r="I16" s="9" t="s">
        <v>38</v>
      </c>
      <c r="J16" s="9" t="s">
        <v>38</v>
      </c>
      <c r="K16" s="9" t="s">
        <v>38</v>
      </c>
      <c r="L16" s="9">
        <v>191</v>
      </c>
      <c r="M16" s="9">
        <v>143</v>
      </c>
      <c r="N16" s="9">
        <v>139</v>
      </c>
      <c r="O16" s="9">
        <v>65</v>
      </c>
      <c r="P16" s="6">
        <v>1974</v>
      </c>
    </row>
    <row r="17" spans="2:16" ht="15">
      <c r="B17" s="32" t="s">
        <v>27</v>
      </c>
      <c r="C17" s="33"/>
      <c r="D17" s="9">
        <v>513</v>
      </c>
      <c r="E17" s="9">
        <v>483</v>
      </c>
      <c r="F17" s="9">
        <v>515</v>
      </c>
      <c r="G17" s="9">
        <v>576</v>
      </c>
      <c r="H17" s="9">
        <v>463</v>
      </c>
      <c r="I17" s="9">
        <v>372</v>
      </c>
      <c r="J17" s="9">
        <v>458</v>
      </c>
      <c r="K17" s="9">
        <v>360</v>
      </c>
      <c r="L17" s="9">
        <v>409</v>
      </c>
      <c r="M17" s="9">
        <v>379</v>
      </c>
      <c r="N17" s="9">
        <v>466</v>
      </c>
      <c r="O17" s="9">
        <v>509</v>
      </c>
      <c r="P17" s="6">
        <v>5503</v>
      </c>
    </row>
    <row r="18" spans="2:16" ht="15">
      <c r="B18" s="5" t="s">
        <v>28</v>
      </c>
      <c r="C18" s="5"/>
      <c r="D18" s="9">
        <v>0</v>
      </c>
      <c r="E18" s="9">
        <v>1071</v>
      </c>
      <c r="F18" s="9">
        <v>1132</v>
      </c>
      <c r="G18" s="9">
        <v>1389</v>
      </c>
      <c r="H18" s="9" t="s">
        <v>38</v>
      </c>
      <c r="I18" s="9" t="s">
        <v>38</v>
      </c>
      <c r="J18" s="9" t="s">
        <v>38</v>
      </c>
      <c r="K18" s="9" t="s">
        <v>38</v>
      </c>
      <c r="L18" s="9">
        <v>674</v>
      </c>
      <c r="M18" s="9">
        <v>773</v>
      </c>
      <c r="N18" s="9">
        <v>255</v>
      </c>
      <c r="O18" s="9">
        <v>0</v>
      </c>
      <c r="P18" s="6">
        <v>5294</v>
      </c>
    </row>
    <row r="19" spans="2:16" ht="15">
      <c r="B19" s="5" t="s">
        <v>22</v>
      </c>
      <c r="C19" s="5"/>
      <c r="D19" s="9">
        <v>209</v>
      </c>
      <c r="E19" s="9">
        <v>87</v>
      </c>
      <c r="F19" s="9">
        <v>47</v>
      </c>
      <c r="G19" s="9">
        <v>31</v>
      </c>
      <c r="H19" s="9">
        <v>11</v>
      </c>
      <c r="I19" s="9">
        <v>56</v>
      </c>
      <c r="J19" s="9">
        <v>37</v>
      </c>
      <c r="K19" s="9">
        <v>24</v>
      </c>
      <c r="L19" s="9">
        <v>20</v>
      </c>
      <c r="M19" s="9">
        <v>27</v>
      </c>
      <c r="N19" s="9">
        <v>71</v>
      </c>
      <c r="O19" s="9">
        <v>237</v>
      </c>
      <c r="P19" s="6">
        <v>857</v>
      </c>
    </row>
    <row r="20" spans="2:16" ht="15">
      <c r="B20" s="5" t="s">
        <v>31</v>
      </c>
      <c r="C20" s="5"/>
      <c r="D20" s="9" t="s">
        <v>38</v>
      </c>
      <c r="E20" s="9" t="s">
        <v>38</v>
      </c>
      <c r="F20" s="9" t="s">
        <v>38</v>
      </c>
      <c r="G20" s="9" t="s">
        <v>38</v>
      </c>
      <c r="H20" s="9" t="s">
        <v>38</v>
      </c>
      <c r="I20" s="9" t="s">
        <v>38</v>
      </c>
      <c r="J20" s="9" t="s">
        <v>38</v>
      </c>
      <c r="K20" s="9">
        <v>14</v>
      </c>
      <c r="L20" s="9">
        <v>185</v>
      </c>
      <c r="M20" s="9">
        <v>100</v>
      </c>
      <c r="N20" s="9">
        <v>284</v>
      </c>
      <c r="O20" s="9">
        <v>71</v>
      </c>
      <c r="P20" s="6">
        <v>654</v>
      </c>
    </row>
    <row r="21" spans="2:16" ht="15">
      <c r="B21" s="5" t="s">
        <v>37</v>
      </c>
      <c r="C21" s="5"/>
      <c r="D21" s="9" t="s">
        <v>38</v>
      </c>
      <c r="E21" s="9" t="s">
        <v>38</v>
      </c>
      <c r="F21" s="9" t="s">
        <v>38</v>
      </c>
      <c r="G21" s="9" t="s">
        <v>38</v>
      </c>
      <c r="H21" s="9" t="s">
        <v>38</v>
      </c>
      <c r="I21" s="9" t="s">
        <v>38</v>
      </c>
      <c r="J21" s="9" t="s">
        <v>38</v>
      </c>
      <c r="K21" s="9" t="s">
        <v>38</v>
      </c>
      <c r="L21" s="9" t="s">
        <v>38</v>
      </c>
      <c r="M21" s="9" t="s">
        <v>38</v>
      </c>
      <c r="N21" s="9" t="s">
        <v>38</v>
      </c>
      <c r="O21" s="9" t="s">
        <v>38</v>
      </c>
      <c r="P21" s="6"/>
    </row>
    <row r="22" spans="2:16" ht="15">
      <c r="B22" s="32" t="s">
        <v>30</v>
      </c>
      <c r="C22" s="33"/>
      <c r="D22" s="9" t="s">
        <v>38</v>
      </c>
      <c r="E22" s="9" t="s">
        <v>38</v>
      </c>
      <c r="F22" s="9" t="s">
        <v>38</v>
      </c>
      <c r="G22" s="9" t="s">
        <v>38</v>
      </c>
      <c r="H22" s="9" t="s">
        <v>38</v>
      </c>
      <c r="I22" s="9" t="s">
        <v>38</v>
      </c>
      <c r="J22" s="9" t="s">
        <v>38</v>
      </c>
      <c r="K22" s="9" t="s">
        <v>38</v>
      </c>
      <c r="L22" s="9" t="s">
        <v>38</v>
      </c>
      <c r="M22" s="9" t="s">
        <v>38</v>
      </c>
      <c r="N22" s="9" t="s">
        <v>38</v>
      </c>
      <c r="O22" s="9" t="s">
        <v>38</v>
      </c>
      <c r="P22" s="6"/>
    </row>
    <row r="23" spans="2:16" ht="15">
      <c r="B23" s="5" t="s">
        <v>39</v>
      </c>
      <c r="C23" s="5"/>
      <c r="D23" s="9" t="s">
        <v>38</v>
      </c>
      <c r="E23" s="9" t="s">
        <v>38</v>
      </c>
      <c r="F23" s="9" t="s">
        <v>38</v>
      </c>
      <c r="G23" s="9" t="s">
        <v>38</v>
      </c>
      <c r="H23" s="9" t="s">
        <v>38</v>
      </c>
      <c r="I23" s="9" t="s">
        <v>38</v>
      </c>
      <c r="J23" s="9" t="s">
        <v>38</v>
      </c>
      <c r="K23" s="9" t="s">
        <v>38</v>
      </c>
      <c r="L23" s="9">
        <v>200</v>
      </c>
      <c r="M23" s="9">
        <v>155</v>
      </c>
      <c r="N23" s="9">
        <v>157</v>
      </c>
      <c r="O23" s="9">
        <v>244</v>
      </c>
      <c r="P23" s="6">
        <v>756</v>
      </c>
    </row>
    <row r="24" spans="2:16" ht="15">
      <c r="B24" s="34" t="s">
        <v>41</v>
      </c>
      <c r="C24" s="35"/>
      <c r="D24" s="8">
        <f>SUM(D4:D23)</f>
        <v>2712</v>
      </c>
      <c r="E24" s="8">
        <f aca="true" t="shared" si="0" ref="E24:O24">SUM(E4:E23)</f>
        <v>4371</v>
      </c>
      <c r="F24" s="8">
        <f t="shared" si="0"/>
        <v>4889</v>
      </c>
      <c r="G24" s="8">
        <f t="shared" si="0"/>
        <v>5331</v>
      </c>
      <c r="H24" s="8">
        <f t="shared" si="0"/>
        <v>3048</v>
      </c>
      <c r="I24" s="8">
        <f t="shared" si="0"/>
        <v>2885</v>
      </c>
      <c r="J24" s="8">
        <f t="shared" si="0"/>
        <v>2402</v>
      </c>
      <c r="K24" s="8">
        <f t="shared" si="0"/>
        <v>2555</v>
      </c>
      <c r="L24" s="8">
        <f t="shared" si="0"/>
        <v>5415</v>
      </c>
      <c r="M24" s="8">
        <f t="shared" si="0"/>
        <v>4362</v>
      </c>
      <c r="N24" s="8">
        <f t="shared" si="0"/>
        <v>5919</v>
      </c>
      <c r="O24" s="8">
        <f t="shared" si="0"/>
        <v>8673</v>
      </c>
      <c r="P24" s="7">
        <f>SUM(P4:P23)</f>
        <v>52562</v>
      </c>
    </row>
  </sheetData>
  <sheetProtection password="DCC5" sheet="1" objects="1" scenarios="1" formatCells="0" formatColumns="0" formatRows="0" insertColumns="0" insertRows="0" deleteColumns="0" deleteRows="0" sort="0" autoFilter="0" pivotTables="0"/>
  <mergeCells count="9">
    <mergeCell ref="B17:C17"/>
    <mergeCell ref="B22:C22"/>
    <mergeCell ref="B24:C24"/>
    <mergeCell ref="B3:C3"/>
    <mergeCell ref="B2:P2"/>
    <mergeCell ref="B6:C6"/>
    <mergeCell ref="B11:C11"/>
    <mergeCell ref="B12:C12"/>
    <mergeCell ref="B16:C16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4"/>
  <sheetViews>
    <sheetView zoomScalePageLayoutView="0" workbookViewId="0" topLeftCell="A1">
      <selection activeCell="R4" sqref="R4:R24"/>
    </sheetView>
  </sheetViews>
  <sheetFormatPr defaultColWidth="9.140625" defaultRowHeight="15"/>
  <cols>
    <col min="4" max="16" width="10.8515625" style="0" customWidth="1"/>
  </cols>
  <sheetData>
    <row r="2" spans="2:16" ht="15">
      <c r="B2" s="36" t="s">
        <v>45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2:16" ht="15">
      <c r="B3" s="34" t="s">
        <v>40</v>
      </c>
      <c r="C3" s="35"/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</row>
    <row r="4" spans="2:16" ht="15">
      <c r="B4" s="5" t="s">
        <v>32</v>
      </c>
      <c r="C4" s="5"/>
      <c r="D4" s="9">
        <v>396</v>
      </c>
      <c r="E4" s="9">
        <v>352</v>
      </c>
      <c r="F4" s="9">
        <v>437</v>
      </c>
      <c r="G4" s="9">
        <v>357</v>
      </c>
      <c r="H4" s="9">
        <v>339</v>
      </c>
      <c r="I4" s="9">
        <v>431</v>
      </c>
      <c r="J4" s="9">
        <v>417</v>
      </c>
      <c r="K4" s="9">
        <v>749</v>
      </c>
      <c r="L4" s="9">
        <v>669</v>
      </c>
      <c r="M4" s="9">
        <v>687</v>
      </c>
      <c r="N4" s="9">
        <v>1004</v>
      </c>
      <c r="O4" s="9">
        <v>681</v>
      </c>
      <c r="P4" s="6">
        <v>6519</v>
      </c>
    </row>
    <row r="5" spans="2:16" ht="15">
      <c r="B5" s="5" t="s">
        <v>15</v>
      </c>
      <c r="C5" s="5"/>
      <c r="D5" s="9">
        <v>331</v>
      </c>
      <c r="E5" s="9">
        <v>347</v>
      </c>
      <c r="F5" s="9">
        <v>162</v>
      </c>
      <c r="G5" s="9">
        <v>174</v>
      </c>
      <c r="H5" s="9">
        <v>147</v>
      </c>
      <c r="I5" s="9">
        <v>266</v>
      </c>
      <c r="J5" s="9">
        <v>133</v>
      </c>
      <c r="K5" s="9">
        <v>132</v>
      </c>
      <c r="L5" s="9">
        <v>112</v>
      </c>
      <c r="M5" s="9">
        <v>154</v>
      </c>
      <c r="N5" s="9">
        <v>120</v>
      </c>
      <c r="O5" s="9">
        <v>111</v>
      </c>
      <c r="P5" s="6">
        <v>2189</v>
      </c>
    </row>
    <row r="6" spans="2:16" ht="15">
      <c r="B6" s="32" t="s">
        <v>33</v>
      </c>
      <c r="C6" s="33"/>
      <c r="D6" s="9">
        <v>151</v>
      </c>
      <c r="E6" s="9">
        <v>84</v>
      </c>
      <c r="F6" s="9">
        <v>92</v>
      </c>
      <c r="G6" s="9">
        <v>95</v>
      </c>
      <c r="H6" s="9">
        <v>148</v>
      </c>
      <c r="I6" s="9">
        <v>81</v>
      </c>
      <c r="J6" s="9">
        <v>138</v>
      </c>
      <c r="K6" s="9">
        <v>55</v>
      </c>
      <c r="L6" s="9">
        <v>2</v>
      </c>
      <c r="M6" s="9">
        <v>0</v>
      </c>
      <c r="N6" s="9">
        <v>20</v>
      </c>
      <c r="O6" s="9">
        <v>0</v>
      </c>
      <c r="P6" s="6">
        <v>866</v>
      </c>
    </row>
    <row r="7" spans="2:16" ht="15">
      <c r="B7" s="5" t="s">
        <v>34</v>
      </c>
      <c r="C7" s="5"/>
      <c r="D7" s="9">
        <v>1977</v>
      </c>
      <c r="E7" s="9">
        <v>1918</v>
      </c>
      <c r="F7" s="9">
        <v>2308</v>
      </c>
      <c r="G7" s="9">
        <v>3027</v>
      </c>
      <c r="H7" s="9">
        <v>1342</v>
      </c>
      <c r="I7" s="9">
        <v>3788</v>
      </c>
      <c r="J7" s="9">
        <v>2767</v>
      </c>
      <c r="K7" s="9">
        <v>1269</v>
      </c>
      <c r="L7" s="9">
        <v>1091</v>
      </c>
      <c r="M7" s="9">
        <v>1046</v>
      </c>
      <c r="N7" s="9">
        <v>1099</v>
      </c>
      <c r="O7" s="9">
        <v>0</v>
      </c>
      <c r="P7" s="6">
        <v>21632</v>
      </c>
    </row>
    <row r="8" spans="2:16" ht="15">
      <c r="B8" s="5" t="s">
        <v>18</v>
      </c>
      <c r="C8" s="5"/>
      <c r="D8" s="9">
        <v>435</v>
      </c>
      <c r="E8" s="9">
        <v>569</v>
      </c>
      <c r="F8" s="9">
        <v>350</v>
      </c>
      <c r="G8" s="9">
        <v>109</v>
      </c>
      <c r="H8" s="9">
        <v>0</v>
      </c>
      <c r="I8" s="9">
        <v>79</v>
      </c>
      <c r="J8" s="9">
        <v>467</v>
      </c>
      <c r="K8" s="9">
        <v>481</v>
      </c>
      <c r="L8" s="9">
        <v>319</v>
      </c>
      <c r="M8" s="9">
        <v>265</v>
      </c>
      <c r="N8" s="9">
        <v>0</v>
      </c>
      <c r="O8" s="9">
        <v>0</v>
      </c>
      <c r="P8" s="6">
        <v>3074</v>
      </c>
    </row>
    <row r="9" spans="2:16" ht="15">
      <c r="B9" s="5" t="s">
        <v>19</v>
      </c>
      <c r="C9" s="5"/>
      <c r="D9" s="9">
        <v>65</v>
      </c>
      <c r="E9" s="9">
        <v>22</v>
      </c>
      <c r="F9" s="9">
        <v>13</v>
      </c>
      <c r="G9" s="9">
        <v>27</v>
      </c>
      <c r="H9" s="9">
        <v>26</v>
      </c>
      <c r="I9" s="9">
        <v>31</v>
      </c>
      <c r="J9" s="9">
        <v>36</v>
      </c>
      <c r="K9" s="9">
        <v>6</v>
      </c>
      <c r="L9" s="9">
        <v>17</v>
      </c>
      <c r="M9" s="9">
        <v>20</v>
      </c>
      <c r="N9" s="9">
        <v>15</v>
      </c>
      <c r="O9" s="9">
        <v>1</v>
      </c>
      <c r="P9" s="6">
        <v>279</v>
      </c>
    </row>
    <row r="10" spans="2:16" ht="15">
      <c r="B10" s="5" t="s">
        <v>20</v>
      </c>
      <c r="C10" s="5"/>
      <c r="D10" s="9">
        <v>410</v>
      </c>
      <c r="E10" s="9">
        <v>588</v>
      </c>
      <c r="F10" s="9">
        <v>303</v>
      </c>
      <c r="G10" s="9">
        <v>94</v>
      </c>
      <c r="H10" s="9">
        <v>0</v>
      </c>
      <c r="I10" s="9">
        <v>139</v>
      </c>
      <c r="J10" s="9">
        <v>526</v>
      </c>
      <c r="K10" s="9">
        <v>341</v>
      </c>
      <c r="L10" s="9">
        <v>342</v>
      </c>
      <c r="M10" s="9">
        <v>277</v>
      </c>
      <c r="N10" s="9">
        <v>166</v>
      </c>
      <c r="O10" s="9">
        <v>226</v>
      </c>
      <c r="P10" s="6">
        <v>3412</v>
      </c>
    </row>
    <row r="11" spans="2:16" ht="15">
      <c r="B11" s="32" t="s">
        <v>21</v>
      </c>
      <c r="C11" s="33"/>
      <c r="D11" s="9">
        <v>26</v>
      </c>
      <c r="E11" s="9">
        <v>14</v>
      </c>
      <c r="F11" s="9">
        <v>23</v>
      </c>
      <c r="G11" s="9">
        <v>18</v>
      </c>
      <c r="H11" s="9">
        <v>32</v>
      </c>
      <c r="I11" s="9">
        <v>13</v>
      </c>
      <c r="J11" s="9">
        <v>21</v>
      </c>
      <c r="K11" s="9">
        <v>28</v>
      </c>
      <c r="L11" s="9">
        <v>19</v>
      </c>
      <c r="M11" s="9">
        <v>24</v>
      </c>
      <c r="N11" s="9">
        <v>0</v>
      </c>
      <c r="O11" s="9">
        <v>0</v>
      </c>
      <c r="P11" s="6">
        <v>218</v>
      </c>
    </row>
    <row r="12" spans="2:16" ht="15">
      <c r="B12" s="32" t="s">
        <v>29</v>
      </c>
      <c r="C12" s="33"/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6">
        <v>1</v>
      </c>
    </row>
    <row r="13" spans="2:16" ht="15">
      <c r="B13" s="5" t="s">
        <v>23</v>
      </c>
      <c r="C13" s="5"/>
      <c r="D13" s="9">
        <v>179</v>
      </c>
      <c r="E13" s="9">
        <v>281</v>
      </c>
      <c r="F13" s="9">
        <v>267</v>
      </c>
      <c r="G13" s="9">
        <v>171</v>
      </c>
      <c r="H13" s="9">
        <v>160</v>
      </c>
      <c r="I13" s="9">
        <v>206</v>
      </c>
      <c r="J13" s="9">
        <v>147</v>
      </c>
      <c r="K13" s="9">
        <v>361</v>
      </c>
      <c r="L13" s="9">
        <v>493</v>
      </c>
      <c r="M13" s="9">
        <v>590</v>
      </c>
      <c r="N13" s="9">
        <v>508</v>
      </c>
      <c r="O13" s="9">
        <v>459</v>
      </c>
      <c r="P13" s="6">
        <v>3822</v>
      </c>
    </row>
    <row r="14" spans="2:16" ht="15">
      <c r="B14" s="5" t="s">
        <v>24</v>
      </c>
      <c r="C14" s="5"/>
      <c r="D14" s="9">
        <v>812</v>
      </c>
      <c r="E14" s="9">
        <v>614</v>
      </c>
      <c r="F14" s="9">
        <v>599</v>
      </c>
      <c r="G14" s="9">
        <v>125</v>
      </c>
      <c r="H14" s="9">
        <v>420</v>
      </c>
      <c r="I14" s="9">
        <v>248</v>
      </c>
      <c r="J14" s="9">
        <v>574</v>
      </c>
      <c r="K14" s="9">
        <v>377</v>
      </c>
      <c r="L14" s="9">
        <v>280</v>
      </c>
      <c r="M14" s="9">
        <v>226</v>
      </c>
      <c r="N14" s="9">
        <v>168</v>
      </c>
      <c r="O14" s="9">
        <v>141</v>
      </c>
      <c r="P14" s="6">
        <v>4584</v>
      </c>
    </row>
    <row r="15" spans="2:16" ht="15">
      <c r="B15" s="5" t="s">
        <v>36</v>
      </c>
      <c r="C15" s="5"/>
      <c r="D15" s="9">
        <v>182</v>
      </c>
      <c r="E15" s="9">
        <v>447</v>
      </c>
      <c r="F15" s="9">
        <v>188</v>
      </c>
      <c r="G15" s="9">
        <v>177</v>
      </c>
      <c r="H15" s="9">
        <v>77</v>
      </c>
      <c r="I15" s="9">
        <v>40</v>
      </c>
      <c r="J15" s="9">
        <v>375</v>
      </c>
      <c r="K15" s="9">
        <v>123</v>
      </c>
      <c r="L15" s="9">
        <v>51</v>
      </c>
      <c r="M15" s="9">
        <v>10</v>
      </c>
      <c r="N15" s="9">
        <v>25</v>
      </c>
      <c r="O15" s="9">
        <v>36</v>
      </c>
      <c r="P15" s="6">
        <v>1731</v>
      </c>
    </row>
    <row r="16" spans="2:16" ht="15">
      <c r="B16" s="32" t="s">
        <v>26</v>
      </c>
      <c r="C16" s="33"/>
      <c r="D16" s="9">
        <v>128</v>
      </c>
      <c r="E16" s="9">
        <v>0</v>
      </c>
      <c r="F16" s="9">
        <v>25</v>
      </c>
      <c r="G16" s="9">
        <v>0</v>
      </c>
      <c r="H16" s="9">
        <v>0</v>
      </c>
      <c r="I16" s="9">
        <v>0</v>
      </c>
      <c r="J16" s="9">
        <v>151</v>
      </c>
      <c r="K16" s="9">
        <v>269</v>
      </c>
      <c r="L16" s="9">
        <v>218</v>
      </c>
      <c r="M16" s="9">
        <v>291</v>
      </c>
      <c r="N16" s="9">
        <v>244</v>
      </c>
      <c r="O16" s="9">
        <v>186</v>
      </c>
      <c r="P16" s="6">
        <v>1512</v>
      </c>
    </row>
    <row r="17" spans="2:16" ht="15">
      <c r="B17" s="32" t="s">
        <v>27</v>
      </c>
      <c r="C17" s="33"/>
      <c r="D17" s="9">
        <v>446</v>
      </c>
      <c r="E17" s="9">
        <v>474</v>
      </c>
      <c r="F17" s="9">
        <v>696</v>
      </c>
      <c r="G17" s="9">
        <v>456</v>
      </c>
      <c r="H17" s="9">
        <v>478</v>
      </c>
      <c r="I17" s="9">
        <v>718</v>
      </c>
      <c r="J17" s="9">
        <v>533</v>
      </c>
      <c r="K17" s="9">
        <v>692</v>
      </c>
      <c r="L17" s="9">
        <v>459</v>
      </c>
      <c r="M17" s="9">
        <v>407</v>
      </c>
      <c r="N17" s="9">
        <v>551</v>
      </c>
      <c r="O17" s="9">
        <v>485</v>
      </c>
      <c r="P17" s="6">
        <v>6395</v>
      </c>
    </row>
    <row r="18" spans="2:16" ht="15">
      <c r="B18" s="5" t="s">
        <v>28</v>
      </c>
      <c r="C18" s="5"/>
      <c r="D18" s="9">
        <v>4828</v>
      </c>
      <c r="E18" s="9">
        <v>2297</v>
      </c>
      <c r="F18" s="9">
        <v>986</v>
      </c>
      <c r="G18" s="9">
        <v>324</v>
      </c>
      <c r="H18" s="9">
        <v>749</v>
      </c>
      <c r="I18" s="9">
        <v>1451</v>
      </c>
      <c r="J18" s="9">
        <v>748</v>
      </c>
      <c r="K18" s="9">
        <v>842</v>
      </c>
      <c r="L18" s="9">
        <v>913</v>
      </c>
      <c r="M18" s="9">
        <v>898</v>
      </c>
      <c r="N18" s="9">
        <v>1024</v>
      </c>
      <c r="O18" s="9">
        <v>1223</v>
      </c>
      <c r="P18" s="6">
        <v>16283</v>
      </c>
    </row>
    <row r="19" spans="2:16" ht="15">
      <c r="B19" s="5" t="s">
        <v>22</v>
      </c>
      <c r="C19" s="5"/>
      <c r="D19" s="9">
        <v>231</v>
      </c>
      <c r="E19" s="9">
        <v>126</v>
      </c>
      <c r="F19" s="9">
        <v>73</v>
      </c>
      <c r="G19" s="9">
        <v>47</v>
      </c>
      <c r="H19" s="9">
        <v>45</v>
      </c>
      <c r="I19" s="9">
        <v>78</v>
      </c>
      <c r="J19" s="9">
        <v>20</v>
      </c>
      <c r="K19" s="9">
        <v>24</v>
      </c>
      <c r="L19" s="9">
        <v>32</v>
      </c>
      <c r="M19" s="9">
        <v>14</v>
      </c>
      <c r="N19" s="9">
        <v>28</v>
      </c>
      <c r="O19" s="9">
        <v>0</v>
      </c>
      <c r="P19" s="6">
        <v>718</v>
      </c>
    </row>
    <row r="20" spans="2:16" ht="15">
      <c r="B20" s="5" t="s">
        <v>31</v>
      </c>
      <c r="C20" s="5"/>
      <c r="D20" s="9">
        <v>498</v>
      </c>
      <c r="E20" s="9">
        <v>0</v>
      </c>
      <c r="F20" s="9">
        <v>0</v>
      </c>
      <c r="G20" s="9">
        <v>0</v>
      </c>
      <c r="H20" s="9">
        <v>0</v>
      </c>
      <c r="I20" s="9">
        <v>139</v>
      </c>
      <c r="J20" s="9">
        <v>329</v>
      </c>
      <c r="K20" s="9">
        <v>375</v>
      </c>
      <c r="L20" s="9">
        <v>144</v>
      </c>
      <c r="M20" s="9">
        <v>58</v>
      </c>
      <c r="N20" s="9">
        <v>404</v>
      </c>
      <c r="O20" s="9">
        <v>0</v>
      </c>
      <c r="P20" s="6">
        <v>1947</v>
      </c>
    </row>
    <row r="21" spans="2:16" ht="15">
      <c r="B21" s="5" t="s">
        <v>37</v>
      </c>
      <c r="C21" s="5"/>
      <c r="D21" s="9">
        <v>40</v>
      </c>
      <c r="E21" s="9">
        <v>56</v>
      </c>
      <c r="F21" s="9">
        <v>63</v>
      </c>
      <c r="G21" s="9">
        <v>23</v>
      </c>
      <c r="H21" s="9">
        <v>28</v>
      </c>
      <c r="I21" s="9">
        <v>39</v>
      </c>
      <c r="J21" s="9">
        <v>96</v>
      </c>
      <c r="K21" s="9">
        <v>28</v>
      </c>
      <c r="L21" s="9">
        <v>9</v>
      </c>
      <c r="M21" s="9">
        <v>9</v>
      </c>
      <c r="N21" s="9">
        <v>133</v>
      </c>
      <c r="O21" s="9">
        <v>1555</v>
      </c>
      <c r="P21" s="6">
        <v>2079</v>
      </c>
    </row>
    <row r="22" spans="2:16" ht="15">
      <c r="B22" s="32" t="s">
        <v>30</v>
      </c>
      <c r="C22" s="33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6">
        <v>0</v>
      </c>
    </row>
    <row r="23" spans="2:16" ht="15">
      <c r="B23" s="5" t="s">
        <v>39</v>
      </c>
      <c r="C23" s="5"/>
      <c r="D23" s="9">
        <v>130</v>
      </c>
      <c r="E23" s="9">
        <v>158</v>
      </c>
      <c r="F23" s="9">
        <v>207</v>
      </c>
      <c r="G23" s="9">
        <v>140</v>
      </c>
      <c r="H23" s="9">
        <v>147</v>
      </c>
      <c r="I23" s="9">
        <v>190</v>
      </c>
      <c r="J23" s="9">
        <v>124</v>
      </c>
      <c r="K23" s="9">
        <v>77</v>
      </c>
      <c r="L23" s="9">
        <v>98</v>
      </c>
      <c r="M23" s="9">
        <v>137</v>
      </c>
      <c r="N23" s="9">
        <v>33</v>
      </c>
      <c r="O23" s="9">
        <v>0</v>
      </c>
      <c r="P23" s="6">
        <v>1441</v>
      </c>
    </row>
    <row r="24" spans="2:16" ht="15">
      <c r="B24" s="34" t="s">
        <v>41</v>
      </c>
      <c r="C24" s="35"/>
      <c r="D24" s="8">
        <v>11265</v>
      </c>
      <c r="E24" s="8">
        <v>8348</v>
      </c>
      <c r="F24" s="8">
        <v>6792</v>
      </c>
      <c r="G24" s="8">
        <v>5364</v>
      </c>
      <c r="H24" s="8">
        <v>4138</v>
      </c>
      <c r="I24" s="8">
        <v>7937</v>
      </c>
      <c r="J24" s="8">
        <v>7602</v>
      </c>
      <c r="K24" s="8">
        <v>6229</v>
      </c>
      <c r="L24" s="8">
        <v>5268</v>
      </c>
      <c r="M24" s="8">
        <v>5113</v>
      </c>
      <c r="N24" s="8">
        <v>5542</v>
      </c>
      <c r="O24" s="8">
        <v>5104</v>
      </c>
      <c r="P24" s="7">
        <v>78702</v>
      </c>
    </row>
  </sheetData>
  <sheetProtection/>
  <mergeCells count="9">
    <mergeCell ref="B17:C17"/>
    <mergeCell ref="B22:C22"/>
    <mergeCell ref="B24:C24"/>
    <mergeCell ref="B2:P2"/>
    <mergeCell ref="B3:C3"/>
    <mergeCell ref="B6:C6"/>
    <mergeCell ref="B11:C11"/>
    <mergeCell ref="B12:C12"/>
    <mergeCell ref="B16:C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spans="2:16" ht="15">
      <c r="B2" s="36" t="s">
        <v>46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2:16" ht="15">
      <c r="B3" s="34" t="s">
        <v>40</v>
      </c>
      <c r="C3" s="35"/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</row>
    <row r="4" spans="2:16" ht="15">
      <c r="B4" s="5" t="s">
        <v>32</v>
      </c>
      <c r="C4" s="5"/>
      <c r="D4" s="9">
        <v>807</v>
      </c>
      <c r="E4" s="9">
        <v>815</v>
      </c>
      <c r="F4" s="9">
        <v>1093</v>
      </c>
      <c r="G4" s="9">
        <v>976</v>
      </c>
      <c r="H4" s="9">
        <v>1478</v>
      </c>
      <c r="I4" s="9">
        <v>1146</v>
      </c>
      <c r="J4" s="9"/>
      <c r="K4" s="9"/>
      <c r="L4" s="9"/>
      <c r="M4" s="9"/>
      <c r="N4" s="9"/>
      <c r="O4" s="9"/>
      <c r="P4" s="6">
        <v>6315</v>
      </c>
    </row>
    <row r="5" spans="2:16" ht="15">
      <c r="B5" s="5" t="s">
        <v>15</v>
      </c>
      <c r="C5" s="5"/>
      <c r="D5" s="9">
        <v>90</v>
      </c>
      <c r="E5" s="9">
        <v>120</v>
      </c>
      <c r="F5" s="9">
        <v>133</v>
      </c>
      <c r="G5" s="9">
        <v>85</v>
      </c>
      <c r="H5" s="9">
        <v>83</v>
      </c>
      <c r="I5" s="9">
        <v>54</v>
      </c>
      <c r="J5" s="9"/>
      <c r="K5" s="9"/>
      <c r="L5" s="9"/>
      <c r="M5" s="9"/>
      <c r="N5" s="9"/>
      <c r="O5" s="9"/>
      <c r="P5" s="6">
        <v>565</v>
      </c>
    </row>
    <row r="6" spans="2:16" ht="15">
      <c r="B6" s="32" t="s">
        <v>33</v>
      </c>
      <c r="C6" s="33"/>
      <c r="D6" s="9">
        <v>363</v>
      </c>
      <c r="E6" s="9">
        <v>977</v>
      </c>
      <c r="F6" s="9">
        <v>810</v>
      </c>
      <c r="G6" s="9">
        <v>846</v>
      </c>
      <c r="H6" s="9">
        <v>740</v>
      </c>
      <c r="I6" s="9">
        <v>851</v>
      </c>
      <c r="J6" s="9"/>
      <c r="K6" s="9"/>
      <c r="L6" s="9"/>
      <c r="M6" s="9"/>
      <c r="N6" s="9"/>
      <c r="O6" s="9"/>
      <c r="P6" s="6">
        <v>4587</v>
      </c>
    </row>
    <row r="7" spans="2:16" ht="15">
      <c r="B7" s="5" t="s">
        <v>34</v>
      </c>
      <c r="C7" s="5"/>
      <c r="D7" s="9">
        <v>1201</v>
      </c>
      <c r="E7" s="9">
        <v>1507</v>
      </c>
      <c r="F7" s="9">
        <v>1660</v>
      </c>
      <c r="G7" s="9">
        <v>0</v>
      </c>
      <c r="H7" s="9">
        <v>0</v>
      </c>
      <c r="I7" s="9">
        <v>0</v>
      </c>
      <c r="J7" s="9"/>
      <c r="K7" s="9"/>
      <c r="L7" s="9"/>
      <c r="M7" s="9"/>
      <c r="N7" s="9"/>
      <c r="O7" s="9"/>
      <c r="P7" s="6">
        <v>4368</v>
      </c>
    </row>
    <row r="8" spans="2:16" ht="15">
      <c r="B8" s="5" t="s">
        <v>18</v>
      </c>
      <c r="C8" s="5"/>
      <c r="D8" s="9">
        <v>0</v>
      </c>
      <c r="E8" s="9">
        <v>537</v>
      </c>
      <c r="F8" s="9">
        <v>478</v>
      </c>
      <c r="G8" s="9">
        <v>449</v>
      </c>
      <c r="H8" s="9">
        <v>610</v>
      </c>
      <c r="I8" s="9">
        <v>0</v>
      </c>
      <c r="J8" s="9"/>
      <c r="K8" s="9"/>
      <c r="L8" s="9"/>
      <c r="M8" s="9"/>
      <c r="N8" s="9"/>
      <c r="O8" s="9"/>
      <c r="P8" s="6">
        <v>2074</v>
      </c>
    </row>
    <row r="9" spans="2:16" ht="15">
      <c r="B9" s="5" t="s">
        <v>19</v>
      </c>
      <c r="C9" s="5"/>
      <c r="D9" s="9">
        <v>16</v>
      </c>
      <c r="E9" s="9">
        <v>11</v>
      </c>
      <c r="F9" s="9">
        <v>19</v>
      </c>
      <c r="G9" s="9">
        <v>8</v>
      </c>
      <c r="H9" s="9">
        <v>0</v>
      </c>
      <c r="I9" s="9">
        <v>0</v>
      </c>
      <c r="J9" s="9"/>
      <c r="K9" s="9"/>
      <c r="L9" s="9"/>
      <c r="M9" s="9"/>
      <c r="N9" s="9"/>
      <c r="O9" s="9"/>
      <c r="P9" s="6">
        <v>54</v>
      </c>
    </row>
    <row r="10" spans="2:16" ht="15">
      <c r="B10" s="5" t="s">
        <v>20</v>
      </c>
      <c r="C10" s="5"/>
      <c r="D10" s="9">
        <v>131</v>
      </c>
      <c r="E10" s="9">
        <v>183</v>
      </c>
      <c r="F10" s="9">
        <v>102</v>
      </c>
      <c r="G10" s="9">
        <v>125</v>
      </c>
      <c r="H10" s="9">
        <v>519</v>
      </c>
      <c r="I10" s="9">
        <v>123</v>
      </c>
      <c r="J10" s="9"/>
      <c r="K10" s="9"/>
      <c r="L10" s="9"/>
      <c r="M10" s="9"/>
      <c r="N10" s="9"/>
      <c r="O10" s="9"/>
      <c r="P10" s="6">
        <v>1183</v>
      </c>
    </row>
    <row r="11" spans="2:16" ht="15">
      <c r="B11" s="32" t="s">
        <v>21</v>
      </c>
      <c r="C11" s="33"/>
      <c r="D11" s="9">
        <v>22</v>
      </c>
      <c r="E11" s="9">
        <v>3</v>
      </c>
      <c r="F11" s="9">
        <v>0</v>
      </c>
      <c r="G11" s="9">
        <v>0</v>
      </c>
      <c r="H11" s="9">
        <v>0</v>
      </c>
      <c r="I11" s="9">
        <v>0</v>
      </c>
      <c r="J11" s="9"/>
      <c r="K11" s="9"/>
      <c r="L11" s="9"/>
      <c r="M11" s="9"/>
      <c r="N11" s="9"/>
      <c r="O11" s="9"/>
      <c r="P11" s="6">
        <v>25</v>
      </c>
    </row>
    <row r="12" spans="2:16" ht="15">
      <c r="B12" s="32" t="s">
        <v>29</v>
      </c>
      <c r="C12" s="33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/>
      <c r="K12" s="9"/>
      <c r="L12" s="9"/>
      <c r="M12" s="9"/>
      <c r="N12" s="9"/>
      <c r="O12" s="9"/>
      <c r="P12" s="6">
        <v>0</v>
      </c>
    </row>
    <row r="13" spans="2:16" ht="15">
      <c r="B13" s="5" t="s">
        <v>23</v>
      </c>
      <c r="C13" s="5"/>
      <c r="D13" s="9">
        <v>218</v>
      </c>
      <c r="E13" s="9">
        <v>559</v>
      </c>
      <c r="F13" s="9">
        <v>423</v>
      </c>
      <c r="G13" s="9">
        <v>180</v>
      </c>
      <c r="H13" s="9">
        <v>1058</v>
      </c>
      <c r="I13" s="9">
        <v>137</v>
      </c>
      <c r="J13" s="9"/>
      <c r="K13" s="9"/>
      <c r="L13" s="9"/>
      <c r="M13" s="9"/>
      <c r="N13" s="9"/>
      <c r="O13" s="9"/>
      <c r="P13" s="6">
        <v>2575</v>
      </c>
    </row>
    <row r="14" spans="2:16" ht="15">
      <c r="B14" s="5" t="s">
        <v>24</v>
      </c>
      <c r="C14" s="5"/>
      <c r="D14" s="9">
        <v>604</v>
      </c>
      <c r="E14" s="9">
        <v>546</v>
      </c>
      <c r="F14" s="9">
        <v>684</v>
      </c>
      <c r="G14" s="9">
        <v>292</v>
      </c>
      <c r="H14" s="9">
        <v>567</v>
      </c>
      <c r="I14" s="9">
        <v>743</v>
      </c>
      <c r="J14" s="9"/>
      <c r="K14" s="9"/>
      <c r="L14" s="9"/>
      <c r="M14" s="9"/>
      <c r="N14" s="9"/>
      <c r="O14" s="9"/>
      <c r="P14" s="6">
        <v>3436</v>
      </c>
    </row>
    <row r="15" spans="2:16" ht="15">
      <c r="B15" s="5" t="s">
        <v>36</v>
      </c>
      <c r="C15" s="5"/>
      <c r="D15" s="9">
        <v>0</v>
      </c>
      <c r="E15" s="9">
        <v>21</v>
      </c>
      <c r="F15" s="9">
        <v>67</v>
      </c>
      <c r="G15" s="9">
        <v>65</v>
      </c>
      <c r="H15" s="9">
        <v>83</v>
      </c>
      <c r="I15" s="9">
        <v>14</v>
      </c>
      <c r="J15" s="9"/>
      <c r="K15" s="9"/>
      <c r="L15" s="9"/>
      <c r="M15" s="9"/>
      <c r="N15" s="9"/>
      <c r="O15" s="9"/>
      <c r="P15" s="6">
        <v>250</v>
      </c>
    </row>
    <row r="16" spans="2:16" ht="15">
      <c r="B16" s="32" t="s">
        <v>26</v>
      </c>
      <c r="C16" s="33"/>
      <c r="D16" s="9">
        <v>164</v>
      </c>
      <c r="E16" s="9">
        <v>195</v>
      </c>
      <c r="F16" s="9">
        <v>188</v>
      </c>
      <c r="G16" s="9">
        <v>148</v>
      </c>
      <c r="H16" s="9">
        <v>323</v>
      </c>
      <c r="I16" s="9">
        <v>0</v>
      </c>
      <c r="J16" s="9"/>
      <c r="K16" s="9"/>
      <c r="L16" s="9"/>
      <c r="M16" s="9"/>
      <c r="N16" s="9"/>
      <c r="O16" s="9"/>
      <c r="P16" s="6">
        <v>1018</v>
      </c>
    </row>
    <row r="17" spans="2:16" ht="15">
      <c r="B17" s="32" t="s">
        <v>27</v>
      </c>
      <c r="C17" s="33"/>
      <c r="D17" s="9">
        <v>383</v>
      </c>
      <c r="E17" s="9">
        <v>383</v>
      </c>
      <c r="F17" s="9">
        <v>407</v>
      </c>
      <c r="G17" s="9">
        <v>390</v>
      </c>
      <c r="H17" s="9">
        <v>503</v>
      </c>
      <c r="I17" s="9">
        <v>414</v>
      </c>
      <c r="J17" s="9"/>
      <c r="K17" s="9"/>
      <c r="L17" s="9"/>
      <c r="M17" s="9"/>
      <c r="N17" s="9"/>
      <c r="O17" s="9"/>
      <c r="P17" s="6">
        <v>2480</v>
      </c>
    </row>
    <row r="18" spans="2:16" ht="15">
      <c r="B18" s="5" t="s">
        <v>28</v>
      </c>
      <c r="C18" s="5"/>
      <c r="D18" s="9">
        <v>1494</v>
      </c>
      <c r="E18" s="9">
        <v>1295</v>
      </c>
      <c r="F18" s="9">
        <v>1198</v>
      </c>
      <c r="G18" s="9">
        <v>1098</v>
      </c>
      <c r="H18" s="9">
        <v>1193</v>
      </c>
      <c r="I18" s="9">
        <v>1054</v>
      </c>
      <c r="J18" s="9"/>
      <c r="K18" s="9"/>
      <c r="L18" s="9"/>
      <c r="M18" s="9"/>
      <c r="N18" s="9"/>
      <c r="O18" s="9"/>
      <c r="P18" s="6">
        <v>7332</v>
      </c>
    </row>
    <row r="19" spans="2:16" ht="15">
      <c r="B19" s="5" t="s">
        <v>22</v>
      </c>
      <c r="C19" s="5"/>
      <c r="D19" s="9">
        <v>8</v>
      </c>
      <c r="E19" s="9">
        <v>3</v>
      </c>
      <c r="F19" s="9">
        <v>23</v>
      </c>
      <c r="G19" s="9">
        <v>20</v>
      </c>
      <c r="H19" s="9">
        <v>0</v>
      </c>
      <c r="I19" s="9">
        <v>0</v>
      </c>
      <c r="J19" s="9"/>
      <c r="K19" s="9"/>
      <c r="L19" s="9"/>
      <c r="M19" s="9"/>
      <c r="N19" s="9"/>
      <c r="O19" s="9"/>
      <c r="P19" s="6">
        <v>54</v>
      </c>
    </row>
    <row r="20" spans="2:16" ht="15">
      <c r="B20" s="5" t="s">
        <v>31</v>
      </c>
      <c r="C20" s="5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/>
      <c r="K20" s="9"/>
      <c r="L20" s="9"/>
      <c r="M20" s="9"/>
      <c r="N20" s="9"/>
      <c r="O20" s="9"/>
      <c r="P20" s="6">
        <v>0</v>
      </c>
    </row>
    <row r="21" spans="2:16" ht="15">
      <c r="B21" s="5" t="s">
        <v>37</v>
      </c>
      <c r="C21" s="5"/>
      <c r="D21" s="9">
        <v>429</v>
      </c>
      <c r="E21" s="9">
        <v>153</v>
      </c>
      <c r="F21" s="9">
        <v>149</v>
      </c>
      <c r="G21" s="9">
        <v>47</v>
      </c>
      <c r="H21" s="9">
        <v>6</v>
      </c>
      <c r="I21" s="9">
        <v>133</v>
      </c>
      <c r="J21" s="9"/>
      <c r="K21" s="9"/>
      <c r="L21" s="9"/>
      <c r="M21" s="9"/>
      <c r="N21" s="9"/>
      <c r="O21" s="9"/>
      <c r="P21" s="6">
        <v>917</v>
      </c>
    </row>
    <row r="22" spans="2:16" ht="15">
      <c r="B22" s="32" t="s">
        <v>30</v>
      </c>
      <c r="C22" s="33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/>
      <c r="K22" s="9"/>
      <c r="L22" s="9"/>
      <c r="M22" s="9"/>
      <c r="N22" s="9"/>
      <c r="O22" s="9"/>
      <c r="P22" s="6">
        <v>0</v>
      </c>
    </row>
    <row r="23" spans="2:16" ht="15">
      <c r="B23" s="5" t="s">
        <v>39</v>
      </c>
      <c r="C23" s="5"/>
      <c r="D23" s="9">
        <v>209</v>
      </c>
      <c r="E23" s="9">
        <v>384</v>
      </c>
      <c r="F23" s="9">
        <v>259</v>
      </c>
      <c r="G23" s="9">
        <v>222</v>
      </c>
      <c r="H23" s="9">
        <v>340</v>
      </c>
      <c r="I23" s="9">
        <v>28</v>
      </c>
      <c r="J23" s="9"/>
      <c r="K23" s="9"/>
      <c r="L23" s="9"/>
      <c r="M23" s="9"/>
      <c r="N23" s="9"/>
      <c r="O23" s="9"/>
      <c r="P23" s="6">
        <v>1442</v>
      </c>
    </row>
    <row r="24" spans="2:16" ht="15">
      <c r="B24" s="34" t="s">
        <v>41</v>
      </c>
      <c r="C24" s="35"/>
      <c r="D24" s="8">
        <v>6139</v>
      </c>
      <c r="E24" s="8">
        <v>7692</v>
      </c>
      <c r="F24" s="8">
        <v>7693</v>
      </c>
      <c r="G24" s="8">
        <v>4951</v>
      </c>
      <c r="H24" s="8">
        <v>7503</v>
      </c>
      <c r="I24" s="8">
        <v>4697</v>
      </c>
      <c r="J24" s="8"/>
      <c r="K24" s="8"/>
      <c r="L24" s="8"/>
      <c r="M24" s="8"/>
      <c r="N24" s="8"/>
      <c r="O24" s="8"/>
      <c r="P24" s="7">
        <v>38675</v>
      </c>
    </row>
  </sheetData>
  <sheetProtection/>
  <mergeCells count="9">
    <mergeCell ref="B17:C17"/>
    <mergeCell ref="B22:C22"/>
    <mergeCell ref="B24:C24"/>
    <mergeCell ref="B2:P2"/>
    <mergeCell ref="B3:C3"/>
    <mergeCell ref="B6:C6"/>
    <mergeCell ref="B11:C11"/>
    <mergeCell ref="B12:C12"/>
    <mergeCell ref="B16:C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J22" sqref="J22"/>
    </sheetView>
  </sheetViews>
  <sheetFormatPr defaultColWidth="9.140625" defaultRowHeight="15"/>
  <sheetData>
    <row r="1" ht="18.75">
      <c r="B1" s="17" t="s">
        <v>47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P7" sqref="P7"/>
    </sheetView>
  </sheetViews>
  <sheetFormatPr defaultColWidth="9.140625" defaultRowHeight="15"/>
  <sheetData>
    <row r="1" ht="18.75">
      <c r="B1" s="17" t="s">
        <v>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Geeth</dc:creator>
  <cp:keywords/>
  <dc:description/>
  <cp:lastModifiedBy>Administrator</cp:lastModifiedBy>
  <dcterms:created xsi:type="dcterms:W3CDTF">2011-12-28T04:05:04Z</dcterms:created>
  <dcterms:modified xsi:type="dcterms:W3CDTF">2013-08-08T06:40:38Z</dcterms:modified>
  <cp:category/>
  <cp:version/>
  <cp:contentType/>
  <cp:contentStatus/>
</cp:coreProperties>
</file>